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27555" windowHeight="10005" activeTab="8"/>
  </bookViews>
  <sheets>
    <sheet name="Рубцовский" sheetId="9" r:id="rId1"/>
    <sheet name="Новоалтайский" sheetId="8" r:id="rId2"/>
    <sheet name="Каменский" sheetId="7" r:id="rId3"/>
    <sheet name="Заринский" sheetId="6" r:id="rId4"/>
    <sheet name="Бийский" sheetId="5" r:id="rId5"/>
    <sheet name="Барнаульский" sheetId="4" r:id="rId6"/>
    <sheet name="Алейский" sheetId="3" r:id="rId7"/>
    <sheet name="Славгородский" sheetId="2" r:id="rId8"/>
    <sheet name="все" sheetId="1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6" hidden="1">Алейский!$A$6:$T$77</definedName>
    <definedName name="_xlnm._FilterDatabase" localSheetId="5" hidden="1">Барнаульский!$A$6:$T$77</definedName>
    <definedName name="_xlnm._FilterDatabase" localSheetId="4" hidden="1">Бийский!$A$6:$T$77</definedName>
    <definedName name="_xlnm._FilterDatabase" localSheetId="8" hidden="1">все!$A$3:$X$73</definedName>
    <definedName name="_xlnm._FilterDatabase" localSheetId="3" hidden="1">Заринский!$A$6:$T$77</definedName>
    <definedName name="_xlnm._FilterDatabase" localSheetId="2" hidden="1">Каменский!$A$6:$T$77</definedName>
    <definedName name="_xlnm._FilterDatabase" localSheetId="1" hidden="1">Новоалтайский!$A$6:$T$77</definedName>
    <definedName name="_xlnm._FilterDatabase" localSheetId="0" hidden="1">Рубцовский!$A$6:$T$77</definedName>
    <definedName name="_xlnm._FilterDatabase" localSheetId="7" hidden="1">Славгородский!$A$6:$T$77</definedName>
    <definedName name="Z_28E4284C_5A14_4920_8A15_8C9FD6EAACB7_.wvu.FilterData" localSheetId="6" hidden="1">Алейский!$A$6:$Q$76</definedName>
    <definedName name="Z_28E4284C_5A14_4920_8A15_8C9FD6EAACB7_.wvu.FilterData" localSheetId="5" hidden="1">Барнаульский!$A$6:$Q$76</definedName>
    <definedName name="Z_28E4284C_5A14_4920_8A15_8C9FD6EAACB7_.wvu.FilterData" localSheetId="4" hidden="1">Бийский!$A$6:$Q$76</definedName>
    <definedName name="Z_28E4284C_5A14_4920_8A15_8C9FD6EAACB7_.wvu.FilterData" localSheetId="8" hidden="1">все!$A$3:$Q$73</definedName>
    <definedName name="Z_28E4284C_5A14_4920_8A15_8C9FD6EAACB7_.wvu.FilterData" localSheetId="3" hidden="1">Заринский!$A$6:$Q$76</definedName>
    <definedName name="Z_28E4284C_5A14_4920_8A15_8C9FD6EAACB7_.wvu.FilterData" localSheetId="2" hidden="1">Каменский!$A$6:$Q$76</definedName>
    <definedName name="Z_28E4284C_5A14_4920_8A15_8C9FD6EAACB7_.wvu.FilterData" localSheetId="1" hidden="1">Новоалтайский!$A$6:$Q$76</definedName>
    <definedName name="Z_28E4284C_5A14_4920_8A15_8C9FD6EAACB7_.wvu.FilterData" localSheetId="0" hidden="1">Рубцовский!$A$6:$Q$76</definedName>
    <definedName name="Z_28E4284C_5A14_4920_8A15_8C9FD6EAACB7_.wvu.FilterData" localSheetId="7" hidden="1">Славгородский!$A$6:$Q$76</definedName>
    <definedName name="Z_8B9EB499_BCDA_47AD_AA20_09A159434E57_.wvu.FilterData" localSheetId="6" hidden="1">Алейский!$A$6:$Q$76</definedName>
    <definedName name="Z_8B9EB499_BCDA_47AD_AA20_09A159434E57_.wvu.FilterData" localSheetId="5" hidden="1">Барнаульский!$A$6:$Q$76</definedName>
    <definedName name="Z_8B9EB499_BCDA_47AD_AA20_09A159434E57_.wvu.FilterData" localSheetId="4" hidden="1">Бийский!$A$6:$Q$76</definedName>
    <definedName name="Z_8B9EB499_BCDA_47AD_AA20_09A159434E57_.wvu.FilterData" localSheetId="8" hidden="1">все!$A$3:$Q$73</definedName>
    <definedName name="Z_8B9EB499_BCDA_47AD_AA20_09A159434E57_.wvu.FilterData" localSheetId="3" hidden="1">Заринский!$A$6:$Q$76</definedName>
    <definedName name="Z_8B9EB499_BCDA_47AD_AA20_09A159434E57_.wvu.FilterData" localSheetId="2" hidden="1">Каменский!$A$6:$Q$76</definedName>
    <definedName name="Z_8B9EB499_BCDA_47AD_AA20_09A159434E57_.wvu.FilterData" localSheetId="1" hidden="1">Новоалтайский!$A$6:$Q$76</definedName>
    <definedName name="Z_8B9EB499_BCDA_47AD_AA20_09A159434E57_.wvu.FilterData" localSheetId="0" hidden="1">Рубцовский!$A$6:$Q$76</definedName>
    <definedName name="Z_8B9EB499_BCDA_47AD_AA20_09A159434E57_.wvu.FilterData" localSheetId="7" hidden="1">Славгородский!$A$6:$Q$76</definedName>
    <definedName name="Z_8B9EB499_BCDA_47AD_AA20_09A159434E57_.wvu.PrintTitles" localSheetId="6" hidden="1">Алейский!$6:$6</definedName>
    <definedName name="Z_8B9EB499_BCDA_47AD_AA20_09A159434E57_.wvu.PrintTitles" localSheetId="5" hidden="1">Барнаульский!$6:$6</definedName>
    <definedName name="Z_8B9EB499_BCDA_47AD_AA20_09A159434E57_.wvu.PrintTitles" localSheetId="4" hidden="1">Бийский!$6:$6</definedName>
    <definedName name="Z_8B9EB499_BCDA_47AD_AA20_09A159434E57_.wvu.PrintTitles" localSheetId="8" hidden="1">все!$3:$3</definedName>
    <definedName name="Z_8B9EB499_BCDA_47AD_AA20_09A159434E57_.wvu.PrintTitles" localSheetId="3" hidden="1">Заринский!$6:$6</definedName>
    <definedName name="Z_8B9EB499_BCDA_47AD_AA20_09A159434E57_.wvu.PrintTitles" localSheetId="2" hidden="1">Каменский!$6:$6</definedName>
    <definedName name="Z_8B9EB499_BCDA_47AD_AA20_09A159434E57_.wvu.PrintTitles" localSheetId="1" hidden="1">Новоалтайский!$6:$6</definedName>
    <definedName name="Z_8B9EB499_BCDA_47AD_AA20_09A159434E57_.wvu.PrintTitles" localSheetId="0" hidden="1">Рубцовский!$6:$6</definedName>
    <definedName name="Z_8B9EB499_BCDA_47AD_AA20_09A159434E57_.wvu.PrintTitles" localSheetId="7" hidden="1">Славгородский!$6:$6</definedName>
    <definedName name="Z_90959C00_45BA_4A5B_980B_7C29CD12BA8E_.wvu.FilterData" localSheetId="6" hidden="1">Алейский!$A$6:$Q$76</definedName>
    <definedName name="Z_90959C00_45BA_4A5B_980B_7C29CD12BA8E_.wvu.FilterData" localSheetId="5" hidden="1">Барнаульский!$A$6:$Q$76</definedName>
    <definedName name="Z_90959C00_45BA_4A5B_980B_7C29CD12BA8E_.wvu.FilterData" localSheetId="4" hidden="1">Бийский!$A$6:$Q$76</definedName>
    <definedName name="Z_90959C00_45BA_4A5B_980B_7C29CD12BA8E_.wvu.FilterData" localSheetId="8" hidden="1">все!$A$3:$Q$73</definedName>
    <definedName name="Z_90959C00_45BA_4A5B_980B_7C29CD12BA8E_.wvu.FilterData" localSheetId="3" hidden="1">Заринский!$A$6:$Q$76</definedName>
    <definedName name="Z_90959C00_45BA_4A5B_980B_7C29CD12BA8E_.wvu.FilterData" localSheetId="2" hidden="1">Каменский!$A$6:$Q$76</definedName>
    <definedName name="Z_90959C00_45BA_4A5B_980B_7C29CD12BA8E_.wvu.FilterData" localSheetId="1" hidden="1">Новоалтайский!$A$6:$Q$76</definedName>
    <definedName name="Z_90959C00_45BA_4A5B_980B_7C29CD12BA8E_.wvu.FilterData" localSheetId="0" hidden="1">Рубцовский!$A$6:$Q$76</definedName>
    <definedName name="Z_90959C00_45BA_4A5B_980B_7C29CD12BA8E_.wvu.FilterData" localSheetId="7" hidden="1">Славгородский!$A$6:$Q$76</definedName>
    <definedName name="Z_999A2923_589E_4170_8177_72B78EF0EF65_.wvu.FilterData" localSheetId="6" hidden="1">Алейский!$A$6:$Q$76</definedName>
    <definedName name="Z_999A2923_589E_4170_8177_72B78EF0EF65_.wvu.FilterData" localSheetId="5" hidden="1">Барнаульский!$A$6:$Q$76</definedName>
    <definedName name="Z_999A2923_589E_4170_8177_72B78EF0EF65_.wvu.FilterData" localSheetId="4" hidden="1">Бийский!$A$6:$Q$76</definedName>
    <definedName name="Z_999A2923_589E_4170_8177_72B78EF0EF65_.wvu.FilterData" localSheetId="8" hidden="1">все!$A$3:$Q$73</definedName>
    <definedName name="Z_999A2923_589E_4170_8177_72B78EF0EF65_.wvu.FilterData" localSheetId="3" hidden="1">Заринский!$A$6:$Q$76</definedName>
    <definedName name="Z_999A2923_589E_4170_8177_72B78EF0EF65_.wvu.FilterData" localSheetId="2" hidden="1">Каменский!$A$6:$Q$76</definedName>
    <definedName name="Z_999A2923_589E_4170_8177_72B78EF0EF65_.wvu.FilterData" localSheetId="1" hidden="1">Новоалтайский!$A$6:$Q$76</definedName>
    <definedName name="Z_999A2923_589E_4170_8177_72B78EF0EF65_.wvu.FilterData" localSheetId="0" hidden="1">Рубцовский!$A$6:$Q$76</definedName>
    <definedName name="Z_999A2923_589E_4170_8177_72B78EF0EF65_.wvu.FilterData" localSheetId="7" hidden="1">Славгородский!$A$6:$Q$76</definedName>
    <definedName name="Z_999A2923_589E_4170_8177_72B78EF0EF65_.wvu.PrintTitles" localSheetId="6" hidden="1">Алейский!$6:$6</definedName>
    <definedName name="Z_999A2923_589E_4170_8177_72B78EF0EF65_.wvu.PrintTitles" localSheetId="5" hidden="1">Барнаульский!$6:$6</definedName>
    <definedName name="Z_999A2923_589E_4170_8177_72B78EF0EF65_.wvu.PrintTitles" localSheetId="4" hidden="1">Бийский!$6:$6</definedName>
    <definedName name="Z_999A2923_589E_4170_8177_72B78EF0EF65_.wvu.PrintTitles" localSheetId="8" hidden="1">все!$3:$3</definedName>
    <definedName name="Z_999A2923_589E_4170_8177_72B78EF0EF65_.wvu.PrintTitles" localSheetId="3" hidden="1">Заринский!$6:$6</definedName>
    <definedName name="Z_999A2923_589E_4170_8177_72B78EF0EF65_.wvu.PrintTitles" localSheetId="2" hidden="1">Каменский!$6:$6</definedName>
    <definedName name="Z_999A2923_589E_4170_8177_72B78EF0EF65_.wvu.PrintTitles" localSheetId="1" hidden="1">Новоалтайский!$6:$6</definedName>
    <definedName name="Z_999A2923_589E_4170_8177_72B78EF0EF65_.wvu.PrintTitles" localSheetId="0" hidden="1">Рубцовский!$6:$6</definedName>
    <definedName name="Z_999A2923_589E_4170_8177_72B78EF0EF65_.wvu.PrintTitles" localSheetId="7" hidden="1">Славгородский!$6:$6</definedName>
    <definedName name="Z_BA106C41_1392_4740_8102_DE78DE9C81EA_.wvu.PrintTitles" localSheetId="6" hidden="1">Алейский!$6:$6</definedName>
    <definedName name="Z_BA106C41_1392_4740_8102_DE78DE9C81EA_.wvu.PrintTitles" localSheetId="5" hidden="1">Барнаульский!$6:$6</definedName>
    <definedName name="Z_BA106C41_1392_4740_8102_DE78DE9C81EA_.wvu.PrintTitles" localSheetId="4" hidden="1">Бийский!$6:$6</definedName>
    <definedName name="Z_BA106C41_1392_4740_8102_DE78DE9C81EA_.wvu.PrintTitles" localSheetId="8" hidden="1">все!$3:$3</definedName>
    <definedName name="Z_BA106C41_1392_4740_8102_DE78DE9C81EA_.wvu.PrintTitles" localSheetId="3" hidden="1">Заринский!$6:$6</definedName>
    <definedName name="Z_BA106C41_1392_4740_8102_DE78DE9C81EA_.wvu.PrintTitles" localSheetId="2" hidden="1">Каменский!$6:$6</definedName>
    <definedName name="Z_BA106C41_1392_4740_8102_DE78DE9C81EA_.wvu.PrintTitles" localSheetId="1" hidden="1">Новоалтайский!$6:$6</definedName>
    <definedName name="Z_BA106C41_1392_4740_8102_DE78DE9C81EA_.wvu.PrintTitles" localSheetId="0" hidden="1">Рубцовский!$6:$6</definedName>
    <definedName name="Z_BA106C41_1392_4740_8102_DE78DE9C81EA_.wvu.PrintTitles" localSheetId="7" hidden="1">Славгородский!$6:$6</definedName>
    <definedName name="Z_F2621767_8223_450A_ACCF_3D223F202363_.wvu.PrintTitles" localSheetId="6" hidden="1">Алейский!$6:$6</definedName>
    <definedName name="Z_F2621767_8223_450A_ACCF_3D223F202363_.wvu.PrintTitles" localSheetId="5" hidden="1">Барнаульский!$6:$6</definedName>
    <definedName name="Z_F2621767_8223_450A_ACCF_3D223F202363_.wvu.PrintTitles" localSheetId="4" hidden="1">Бийский!$6:$6</definedName>
    <definedName name="Z_F2621767_8223_450A_ACCF_3D223F202363_.wvu.PrintTitles" localSheetId="8" hidden="1">все!$3:$3</definedName>
    <definedName name="Z_F2621767_8223_450A_ACCF_3D223F202363_.wvu.PrintTitles" localSheetId="3" hidden="1">Заринский!$6:$6</definedName>
    <definedName name="Z_F2621767_8223_450A_ACCF_3D223F202363_.wvu.PrintTitles" localSheetId="2" hidden="1">Каменский!$6:$6</definedName>
    <definedName name="Z_F2621767_8223_450A_ACCF_3D223F202363_.wvu.PrintTitles" localSheetId="1" hidden="1">Новоалтайский!$6:$6</definedName>
    <definedName name="Z_F2621767_8223_450A_ACCF_3D223F202363_.wvu.PrintTitles" localSheetId="0" hidden="1">Рубцовский!$6:$6</definedName>
    <definedName name="Z_F2621767_8223_450A_ACCF_3D223F202363_.wvu.PrintTitles" localSheetId="7" hidden="1">Славгородский!$6:$6</definedName>
    <definedName name="_xlnm.Print_Titles" localSheetId="6">Алейский!$6:$6</definedName>
    <definedName name="_xlnm.Print_Titles" localSheetId="5">Барнаульский!$6:$6</definedName>
    <definedName name="_xlnm.Print_Titles" localSheetId="4">Бийский!$6:$6</definedName>
    <definedName name="_xlnm.Print_Titles" localSheetId="8">все!$3:$3</definedName>
    <definedName name="_xlnm.Print_Titles" localSheetId="3">Заринский!$6:$6</definedName>
    <definedName name="_xlnm.Print_Titles" localSheetId="2">Каменский!$6:$6</definedName>
    <definedName name="_xlnm.Print_Titles" localSheetId="1">Новоалтайский!$6:$6</definedName>
    <definedName name="_xlnm.Print_Titles" localSheetId="0">Рубцовский!$6:$6</definedName>
    <definedName name="_xlnm.Print_Titles" localSheetId="7">Славгородский!$6:$6</definedName>
    <definedName name="кадастр">[1]Кадастровая_статистика!$A:$E</definedName>
    <definedName name="_xlnm.Print_Area" localSheetId="6">Алейский!$A$1:$R$82</definedName>
    <definedName name="_xlnm.Print_Area" localSheetId="5">Барнаульский!$A$1:$R$81</definedName>
    <definedName name="_xlnm.Print_Area" localSheetId="4">Бийский!$A$1:$R$82</definedName>
    <definedName name="_xlnm.Print_Area" localSheetId="8">все!$A$1:$R$76</definedName>
    <definedName name="_xlnm.Print_Area" localSheetId="3">Заринский!$A$1:$R$82</definedName>
    <definedName name="_xlnm.Print_Area" localSheetId="2">Каменский!$A$1:$R$82</definedName>
    <definedName name="_xlnm.Print_Area" localSheetId="1">Новоалтайский!$A$1:$R$82</definedName>
    <definedName name="_xlnm.Print_Area" localSheetId="0">Рубцовский!$A$1:$U$82</definedName>
    <definedName name="_xlnm.Print_Area" localSheetId="7">Славгородский!$A$1:$R$82</definedName>
    <definedName name="росреестр_бумага">[1]Росреестр_Бумага_итог!$A:$C</definedName>
    <definedName name="СМЭВ" localSheetId="6">[2]шахматка!#REF!</definedName>
    <definedName name="СМЭВ" localSheetId="5">[2]шахматка!#REF!</definedName>
    <definedName name="СМЭВ" localSheetId="4">[2]шахматка!#REF!</definedName>
    <definedName name="СМЭВ" localSheetId="8">[2]шахматка!#REF!</definedName>
    <definedName name="СМЭВ" localSheetId="3">[2]шахматка!#REF!</definedName>
    <definedName name="СМЭВ" localSheetId="2">[2]шахматка!#REF!</definedName>
    <definedName name="СМЭВ" localSheetId="1">[2]шахматка!#REF!</definedName>
    <definedName name="СМЭВ" localSheetId="0">[2]шахматка!#REF!</definedName>
    <definedName name="СМЭВ" localSheetId="7">[2]шахматка!#REF!</definedName>
    <definedName name="СМЭВ">[2]шахматка!#REF!</definedName>
    <definedName name="СМЭВ_Апрель" localSheetId="6">[3]шахматка!#REF!</definedName>
    <definedName name="СМЭВ_Апрель" localSheetId="5">[3]шахматка!#REF!</definedName>
    <definedName name="СМЭВ_Апрель" localSheetId="4">[3]шахматка!#REF!</definedName>
    <definedName name="СМЭВ_Апрель" localSheetId="8">[3]шахматка!#REF!</definedName>
    <definedName name="СМЭВ_Апрель" localSheetId="3">[3]шахматка!#REF!</definedName>
    <definedName name="СМЭВ_Апрель" localSheetId="2">[3]шахматка!#REF!</definedName>
    <definedName name="СМЭВ_Апрель" localSheetId="1">[3]шахматка!#REF!</definedName>
    <definedName name="СМЭВ_Апрель" localSheetId="0">[3]шахматка!#REF!</definedName>
    <definedName name="СМЭВ_Апрель" localSheetId="7">[3]шахматка!#REF!</definedName>
    <definedName name="СМЭВ_Апрель">[3]шахматка!#REF!</definedName>
    <definedName name="смэв_июнь" localSheetId="6">[4]шахматка!#REF!</definedName>
    <definedName name="смэв_июнь" localSheetId="5">[4]шахматка!#REF!</definedName>
    <definedName name="смэв_июнь" localSheetId="4">[4]шахматка!#REF!</definedName>
    <definedName name="смэв_июнь" localSheetId="8">[4]шахматка!#REF!</definedName>
    <definedName name="смэв_июнь" localSheetId="3">[4]шахматка!#REF!</definedName>
    <definedName name="смэв_июнь" localSheetId="2">[4]шахматка!#REF!</definedName>
    <definedName name="смэв_июнь" localSheetId="1">[4]шахматка!#REF!</definedName>
    <definedName name="смэв_июнь" localSheetId="0">[4]шахматка!#REF!</definedName>
    <definedName name="смэв_июнь" localSheetId="7">[4]шахматка!#REF!</definedName>
    <definedName name="смэв_июнь">[4]шахматка!#REF!</definedName>
    <definedName name="СМЭВ_МАЙ1" localSheetId="6">[5]шахматка!#REF!</definedName>
    <definedName name="СМЭВ_МАЙ1" localSheetId="5">[5]шахматка!#REF!</definedName>
    <definedName name="СМЭВ_МАЙ1" localSheetId="4">[5]шахматка!#REF!</definedName>
    <definedName name="СМЭВ_МАЙ1" localSheetId="8">[5]шахматка!#REF!</definedName>
    <definedName name="СМЭВ_МАЙ1" localSheetId="3">[5]шахматка!#REF!</definedName>
    <definedName name="СМЭВ_МАЙ1" localSheetId="2">[5]шахматка!#REF!</definedName>
    <definedName name="СМЭВ_МАЙ1" localSheetId="1">[5]шахматка!#REF!</definedName>
    <definedName name="СМЭВ_МАЙ1" localSheetId="0">[5]шахматка!#REF!</definedName>
    <definedName name="СМЭВ_МАЙ1" localSheetId="7">[5]шахматка!#REF!</definedName>
    <definedName name="СМЭВ_МАЙ1">[5]шахматка!#REF!</definedName>
    <definedName name="смэв_март" localSheetId="6">[6]Шахматка!#REF!</definedName>
    <definedName name="смэв_март" localSheetId="5">[6]Шахматка!#REF!</definedName>
    <definedName name="смэв_март" localSheetId="4">[6]Шахматка!#REF!</definedName>
    <definedName name="смэв_март" localSheetId="8">[6]Шахматка!#REF!</definedName>
    <definedName name="смэв_март" localSheetId="3">[6]Шахматка!#REF!</definedName>
    <definedName name="смэв_март" localSheetId="2">[6]Шахматка!#REF!</definedName>
    <definedName name="смэв_март" localSheetId="1">[6]Шахматка!#REF!</definedName>
    <definedName name="смэв_март" localSheetId="0">[6]Шахматка!#REF!</definedName>
    <definedName name="смэв_март" localSheetId="7">[6]Шахматка!#REF!</definedName>
    <definedName name="смэв_март">[6]Шахматка!#REF!</definedName>
    <definedName name="смэв_январь">[7]шахматка!$A$4:$H$53</definedName>
  </definedNames>
  <calcPr calcId="125725"/>
</workbook>
</file>

<file path=xl/calcChain.xml><?xml version="1.0" encoding="utf-8"?>
<calcChain xmlns="http://schemas.openxmlformats.org/spreadsheetml/2006/main">
  <c r="E78" i="5"/>
  <c r="F78"/>
  <c r="G78"/>
  <c r="H78"/>
  <c r="I78"/>
  <c r="J78"/>
  <c r="K78"/>
  <c r="L78"/>
  <c r="M78"/>
  <c r="N78"/>
  <c r="O78"/>
  <c r="P78"/>
  <c r="Q78"/>
  <c r="F78" i="9"/>
  <c r="G78"/>
  <c r="H78"/>
  <c r="I78"/>
  <c r="J78"/>
  <c r="K78"/>
  <c r="L78"/>
  <c r="M78"/>
  <c r="N78"/>
  <c r="O78"/>
  <c r="P78"/>
  <c r="Q78"/>
  <c r="E78"/>
  <c r="F78" i="8"/>
  <c r="G78"/>
  <c r="H78"/>
  <c r="I78"/>
  <c r="J78"/>
  <c r="K78"/>
  <c r="L78"/>
  <c r="M78"/>
  <c r="N78"/>
  <c r="O78"/>
  <c r="P78"/>
  <c r="Q78"/>
  <c r="E78"/>
  <c r="Q78" i="7"/>
  <c r="F78"/>
  <c r="G78"/>
  <c r="H78"/>
  <c r="I78"/>
  <c r="J78"/>
  <c r="K78"/>
  <c r="L78"/>
  <c r="M78"/>
  <c r="N78"/>
  <c r="O78"/>
  <c r="P78"/>
  <c r="E78"/>
  <c r="F78" i="6"/>
  <c r="G78"/>
  <c r="H78"/>
  <c r="I78"/>
  <c r="J78"/>
  <c r="K78"/>
  <c r="L78"/>
  <c r="M78"/>
  <c r="N78"/>
  <c r="O78"/>
  <c r="P78"/>
  <c r="Q78"/>
  <c r="E78"/>
  <c r="F78" i="3"/>
  <c r="G78"/>
  <c r="H78"/>
  <c r="I78"/>
  <c r="J78"/>
  <c r="K78"/>
  <c r="L78"/>
  <c r="M78"/>
  <c r="N78"/>
  <c r="O78"/>
  <c r="P78"/>
  <c r="Q78"/>
  <c r="E78"/>
  <c r="F78" i="2"/>
  <c r="G78"/>
  <c r="H78"/>
  <c r="I78"/>
  <c r="J78"/>
  <c r="K78"/>
  <c r="L78"/>
  <c r="M78"/>
  <c r="N78"/>
  <c r="O78"/>
  <c r="P78"/>
  <c r="Q78"/>
  <c r="E78"/>
  <c r="R76" i="9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76" i="8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76" i="7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76" i="6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76" i="5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76" i="4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76" i="3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76" i="2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77" i="9" l="1"/>
  <c r="R77" i="8"/>
  <c r="R77" i="7"/>
  <c r="R77" i="6"/>
  <c r="R77" i="5"/>
  <c r="R77" i="4"/>
  <c r="R77" i="3"/>
  <c r="R77" i="2"/>
  <c r="R73" i="1" l="1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R74" l="1"/>
</calcChain>
</file>

<file path=xl/sharedStrings.xml><?xml version="1.0" encoding="utf-8"?>
<sst xmlns="http://schemas.openxmlformats.org/spreadsheetml/2006/main" count="2149" uniqueCount="177">
  <si>
    <t>Количество запросов в Росреестр, Кадастровую палату</t>
  </si>
  <si>
    <t>СМЭВ 
всего Росреестр + Кадастровая палата</t>
  </si>
  <si>
    <t>№</t>
  </si>
  <si>
    <t>округ</t>
  </si>
  <si>
    <t>Район/город</t>
  </si>
  <si>
    <t>январь</t>
  </si>
  <si>
    <t>февраль</t>
  </si>
  <si>
    <t>март</t>
  </si>
  <si>
    <t>апрель</t>
  </si>
  <si>
    <t>май</t>
  </si>
  <si>
    <t>июнь</t>
  </si>
  <si>
    <t>Итого</t>
  </si>
  <si>
    <t>в бумажном виде (районы)</t>
  </si>
  <si>
    <t>в бумажном виде (сельсоветы)</t>
  </si>
  <si>
    <t xml:space="preserve"> ч/з служебный портал Росреестра (районы)</t>
  </si>
  <si>
    <t>ч/з служебный портал Росреестра (районы)</t>
  </si>
  <si>
    <t>ч/з портал (сельсоветы)</t>
  </si>
  <si>
    <t>Кадастр бумага (06_2014)</t>
  </si>
  <si>
    <t>Кадастр ч/з портал (06_2014)</t>
  </si>
  <si>
    <t xml:space="preserve">Славгородский округ </t>
  </si>
  <si>
    <t>город Славгород</t>
  </si>
  <si>
    <t>Администрация г. Славгорода</t>
  </si>
  <si>
    <t>город Яровое</t>
  </si>
  <si>
    <t>Администрация г. Яровое</t>
  </si>
  <si>
    <t>Родинский район</t>
  </si>
  <si>
    <t>Администрация Родинского района</t>
  </si>
  <si>
    <t>Кулундинский район</t>
  </si>
  <si>
    <t>Администрация Кулундинского района</t>
  </si>
  <si>
    <t>Благовещенский район</t>
  </si>
  <si>
    <t>Администрация Благовещенского района</t>
  </si>
  <si>
    <t>Бурлинский район</t>
  </si>
  <si>
    <t>Администрация Бурлинского района</t>
  </si>
  <si>
    <t>Суетский район</t>
  </si>
  <si>
    <t>Администрация Суетского района</t>
  </si>
  <si>
    <t>Хабарский район</t>
  </si>
  <si>
    <t>Администрация Хабарского района</t>
  </si>
  <si>
    <t>Ключевский район</t>
  </si>
  <si>
    <t>Администрация Ключевского района</t>
  </si>
  <si>
    <t>Немецкий национальный район</t>
  </si>
  <si>
    <t>Администрация Немецкого национального района</t>
  </si>
  <si>
    <t>Табунский район</t>
  </si>
  <si>
    <t>Администрация Табунского района</t>
  </si>
  <si>
    <t xml:space="preserve">Рубцовский округ </t>
  </si>
  <si>
    <t>Поспелихинский район</t>
  </si>
  <si>
    <t>Администрация Поспелихинского района</t>
  </si>
  <si>
    <t>город Рубцовск</t>
  </si>
  <si>
    <t>Администрация г. Рубцовска</t>
  </si>
  <si>
    <t>Локтевский район</t>
  </si>
  <si>
    <t>Администрация Локтевского района</t>
  </si>
  <si>
    <t xml:space="preserve">Угловский район </t>
  </si>
  <si>
    <t xml:space="preserve">Администрация Угловского района </t>
  </si>
  <si>
    <t>Егорьевский район</t>
  </si>
  <si>
    <t>Администрация Егорьевского района</t>
  </si>
  <si>
    <t>Михайловский район</t>
  </si>
  <si>
    <t>Администрация Михайловского района</t>
  </si>
  <si>
    <t>Третьяковский район</t>
  </si>
  <si>
    <t>Администрация Третьяковского района</t>
  </si>
  <si>
    <t>Рубцовский район</t>
  </si>
  <si>
    <t>Администрация Рубцовского района</t>
  </si>
  <si>
    <t>Змеиногорский район</t>
  </si>
  <si>
    <t>Администрация Змеиногорского района</t>
  </si>
  <si>
    <t>Волчихинский район</t>
  </si>
  <si>
    <t>Администрация Волчихинского района</t>
  </si>
  <si>
    <t>Новоалтайский округ</t>
  </si>
  <si>
    <t>город Новоалтайск</t>
  </si>
  <si>
    <t>Администрация г. Новоалтайска</t>
  </si>
  <si>
    <t>Павловский район</t>
  </si>
  <si>
    <t>Администрация Павловского района</t>
  </si>
  <si>
    <t>Топчихинский район</t>
  </si>
  <si>
    <t>Администрация Топчихинского района</t>
  </si>
  <si>
    <t>Калманский район</t>
  </si>
  <si>
    <t>Администрация Калманского района</t>
  </si>
  <si>
    <t>Шелаболихинский район</t>
  </si>
  <si>
    <t>Администрация Шелаболихинского района</t>
  </si>
  <si>
    <t>Ребрихинский район</t>
  </si>
  <si>
    <t>Администрация Ребрихинского района</t>
  </si>
  <si>
    <t>Первомайский район</t>
  </si>
  <si>
    <t>Администрация Первомайского района</t>
  </si>
  <si>
    <t xml:space="preserve">Каменский округ </t>
  </si>
  <si>
    <t>Романовский район</t>
  </si>
  <si>
    <t>Администрация Романовского района</t>
  </si>
  <si>
    <t>Завьяловский район</t>
  </si>
  <si>
    <t>Администрация Завьяловского района</t>
  </si>
  <si>
    <t>Новичихинский район</t>
  </si>
  <si>
    <t>Администрация Новичихинского района</t>
  </si>
  <si>
    <t>Мамонтовский район</t>
  </si>
  <si>
    <t>Администрация Мамонтовского района</t>
  </si>
  <si>
    <t>Тюменцевский район</t>
  </si>
  <si>
    <t>Администрация Тюменцевского района</t>
  </si>
  <si>
    <t>Крутихинский район</t>
  </si>
  <si>
    <t>Администрация Крутихинского района</t>
  </si>
  <si>
    <t>Каменский район</t>
  </si>
  <si>
    <t>Администрация Каменского района</t>
  </si>
  <si>
    <t>Баевский район</t>
  </si>
  <si>
    <t>Администрация Баевского района</t>
  </si>
  <si>
    <t>город Камень-на-Оби</t>
  </si>
  <si>
    <t>Администрация г. Камень-на-Оби</t>
  </si>
  <si>
    <t>Панкрушихинский район</t>
  </si>
  <si>
    <t>Администрация Панкрушихинского района</t>
  </si>
  <si>
    <t xml:space="preserve">Заринский округ </t>
  </si>
  <si>
    <t>Кытмановский район</t>
  </si>
  <si>
    <t>Администрация Кытмановского района</t>
  </si>
  <si>
    <t>ЗАТО Сибирский</t>
  </si>
  <si>
    <t>Администрация ЗАТО Сибирский</t>
  </si>
  <si>
    <t>Троицкий район</t>
  </si>
  <si>
    <t>Администрация Троицкого района</t>
  </si>
  <si>
    <t>Целинный район</t>
  </si>
  <si>
    <t>Администрация Целинного района</t>
  </si>
  <si>
    <t>Заринский район</t>
  </si>
  <si>
    <t>Администрация Заринского района</t>
  </si>
  <si>
    <t>Тальменский район</t>
  </si>
  <si>
    <t>Администрация Тальменского района</t>
  </si>
  <si>
    <t>Тогульский район</t>
  </si>
  <si>
    <t>Администрация Тогульского района</t>
  </si>
  <si>
    <t>город Заринск</t>
  </si>
  <si>
    <t>Администрация г. Заринска</t>
  </si>
  <si>
    <t xml:space="preserve">Ельцовский район </t>
  </si>
  <si>
    <t xml:space="preserve">Администрация Ельцовского района </t>
  </si>
  <si>
    <t>Залесовский район</t>
  </si>
  <si>
    <t>Администрация Залесовского района</t>
  </si>
  <si>
    <t>Косихинский район</t>
  </si>
  <si>
    <t>Администрация Косихинского района</t>
  </si>
  <si>
    <t xml:space="preserve">Бийский округ </t>
  </si>
  <si>
    <t>город Белокуриха</t>
  </si>
  <si>
    <t>Администрация г. Белокуриха</t>
  </si>
  <si>
    <t>город Бийск</t>
  </si>
  <si>
    <t>Администрация г. Бийска</t>
  </si>
  <si>
    <t>Алтайский район</t>
  </si>
  <si>
    <t>Администрация Алтайского района</t>
  </si>
  <si>
    <t>Бийский район</t>
  </si>
  <si>
    <t>Администрация Бийского района</t>
  </si>
  <si>
    <t>Солонешенский район</t>
  </si>
  <si>
    <t>Администрация Солонешенского района</t>
  </si>
  <si>
    <t>Зональный район</t>
  </si>
  <si>
    <t>Администрация Зонального района</t>
  </si>
  <si>
    <t xml:space="preserve">Солтонский район </t>
  </si>
  <si>
    <t xml:space="preserve">Администрация Солтонского района </t>
  </si>
  <si>
    <t>Советский район</t>
  </si>
  <si>
    <t>Администрация Советского района</t>
  </si>
  <si>
    <t>Петропавловский район</t>
  </si>
  <si>
    <t>Администрация Петропавловского района</t>
  </si>
  <si>
    <t>Красногорский район</t>
  </si>
  <si>
    <t>Администрация Красногорского района</t>
  </si>
  <si>
    <t>Смоленский район</t>
  </si>
  <si>
    <t>Администрация Смоленского района</t>
  </si>
  <si>
    <t>Быстроистоцкий район</t>
  </si>
  <si>
    <t>Администрация Быстроистоцкого района</t>
  </si>
  <si>
    <t>Барнаульский округ</t>
  </si>
  <si>
    <t>город Барнаул</t>
  </si>
  <si>
    <t>Администрация г. Барнаула</t>
  </si>
  <si>
    <t xml:space="preserve">Алейский округ </t>
  </si>
  <si>
    <t>город Алейск</t>
  </si>
  <si>
    <t>Администрация г. Алейска</t>
  </si>
  <si>
    <t>Краснощековский район</t>
  </si>
  <si>
    <t>Администрация Краснощековского района</t>
  </si>
  <si>
    <t>Шипуновский район</t>
  </si>
  <si>
    <t>Администрация Шипуновского района</t>
  </si>
  <si>
    <t>Усть-Пристанский район</t>
  </si>
  <si>
    <t>Администрация Усть-Пристанского района</t>
  </si>
  <si>
    <t>Усть-Калманский район</t>
  </si>
  <si>
    <t>Администрация Усть-Калманского района</t>
  </si>
  <si>
    <t>Курьинский район</t>
  </si>
  <si>
    <t>Администрация Курьинского района</t>
  </si>
  <si>
    <t>Алейский район</t>
  </si>
  <si>
    <t>Администрация Алейского района</t>
  </si>
  <si>
    <t>Чарышский район</t>
  </si>
  <si>
    <t>Администрация Чарышского района</t>
  </si>
  <si>
    <t>Росреестр первое полугодие 2014*</t>
  </si>
  <si>
    <t>Кадастровая палата первое полугодие 2014**</t>
  </si>
  <si>
    <t>*</t>
  </si>
  <si>
    <t>**</t>
  </si>
  <si>
    <t>Итого:</t>
  </si>
  <si>
    <t>Сведения предоставляемые Росреестром - выписка о правах на объекты недвижимого имущества, выписка о правах субъекта, действующие права, выписка о переходе прав на объекты недвижимого имущества, выписка о правах субъекта за период</t>
  </si>
  <si>
    <t>Сведения предоставляемые Кадастровой палатой -выписка об объекте недвижимости, Кадастровый паспорт объекта недвижимости, Кадастровый план территории</t>
  </si>
  <si>
    <t>ПРИЛОЖЕНИЕ
к письму
от ________№________</t>
  </si>
  <si>
    <t>город</t>
  </si>
  <si>
    <t>Быстроистокский район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</si>
</sst>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7">
    <xf numFmtId="0" fontId="0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protection locked="0"/>
    </xf>
    <xf numFmtId="0" fontId="8" fillId="0" borderId="0">
      <protection locked="0"/>
    </xf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2" fillId="0" borderId="5" xfId="0" applyFont="1" applyBorder="1"/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5" xfId="0" applyNumberFormat="1" applyBorder="1"/>
    <xf numFmtId="0" fontId="0" fillId="0" borderId="0" xfId="0" applyNumberFormat="1"/>
    <xf numFmtId="0" fontId="2" fillId="0" borderId="0" xfId="0" applyFont="1"/>
    <xf numFmtId="0" fontId="0" fillId="0" borderId="0" xfId="0" applyFont="1" applyAlignment="1">
      <alignment horizontal="right"/>
    </xf>
    <xf numFmtId="0" fontId="0" fillId="0" borderId="5" xfId="0" applyFont="1" applyBorder="1"/>
    <xf numFmtId="0" fontId="0" fillId="0" borderId="0" xfId="0" applyFont="1"/>
    <xf numFmtId="0" fontId="0" fillId="0" borderId="0" xfId="0" applyAlignment="1">
      <alignment horizontal="left" wrapText="1"/>
    </xf>
    <xf numFmtId="0" fontId="10" fillId="0" borderId="5" xfId="0" applyFont="1" applyBorder="1" applyAlignment="1">
      <alignment horizontal="left"/>
    </xf>
    <xf numFmtId="0" fontId="11" fillId="0" borderId="5" xfId="0" applyFont="1" applyBorder="1"/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12" fillId="0" borderId="5" xfId="0" applyFont="1" applyBorder="1"/>
    <xf numFmtId="0" fontId="15" fillId="0" borderId="5" xfId="0" applyFont="1" applyBorder="1"/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right"/>
    </xf>
    <xf numFmtId="0" fontId="12" fillId="0" borderId="0" xfId="0" applyFont="1"/>
    <xf numFmtId="0" fontId="12" fillId="0" borderId="5" xfId="0" applyNumberFormat="1" applyFont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5" fillId="0" borderId="0" xfId="0" applyFont="1"/>
    <xf numFmtId="0" fontId="12" fillId="0" borderId="0" xfId="0" applyFont="1" applyAlignment="1">
      <alignment horizontal="right"/>
    </xf>
    <xf numFmtId="0" fontId="12" fillId="0" borderId="3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center" vertical="top"/>
    </xf>
    <xf numFmtId="0" fontId="12" fillId="0" borderId="0" xfId="0" applyFont="1" applyAlignment="1">
      <alignment horizontal="center" vertical="top"/>
    </xf>
    <xf numFmtId="0" fontId="0" fillId="0" borderId="4" xfId="0" applyBorder="1"/>
    <xf numFmtId="0" fontId="10" fillId="0" borderId="0" xfId="0" applyFont="1" applyAlignment="1">
      <alignment horizontal="center" vertical="top"/>
    </xf>
    <xf numFmtId="0" fontId="13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12" fillId="0" borderId="7" xfId="0" applyFont="1" applyBorder="1"/>
    <xf numFmtId="0" fontId="12" fillId="0" borderId="7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9" fillId="0" borderId="0" xfId="0" applyFont="1"/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 wrapText="1"/>
    </xf>
    <xf numFmtId="0" fontId="1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3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Обычный" xfId="0" builtinId="0"/>
    <cellStyle name="Обычный 2" xfId="13"/>
    <cellStyle name="Обычный 2 2" xfId="14"/>
    <cellStyle name="Обычный 2 3" xfId="15"/>
    <cellStyle name="Обычный 2 3 2" xfId="16"/>
    <cellStyle name="Обычный 3" xfId="17"/>
    <cellStyle name="Обычный 3 2" xfId="18"/>
    <cellStyle name="Обычный 4" xfId="19"/>
    <cellStyle name="Обычный 5" xfId="20"/>
    <cellStyle name="Обычный 5 2" xfId="21"/>
    <cellStyle name="Обычный 5 2 2" xfId="22"/>
    <cellStyle name="Обычный 5 2 2 2" xfId="23"/>
    <cellStyle name="Обычный 5 2 3" xfId="24"/>
    <cellStyle name="Обычный 5 3" xfId="25"/>
    <cellStyle name="Обычный 5 3 2" xfId="26"/>
    <cellStyle name="Обычный 5 4" xfId="27"/>
    <cellStyle name="Обычный 6" xfId="28"/>
    <cellStyle name="Обычный 6 2" xfId="29"/>
    <cellStyle name="Обычный 7" xfId="30"/>
    <cellStyle name="Обычный 7 2" xfId="31"/>
    <cellStyle name="Обычный 8" xfId="32"/>
    <cellStyle name="Обычный 8 2" xfId="33"/>
    <cellStyle name="Обычный 9" xfId="34"/>
    <cellStyle name="Примечание 2" xfId="35"/>
    <cellStyle name="Примечание 2 2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b\AppData\Local\Microsoft\Windows\Temporary%20Internet%20Files\Content.Outlook\9VM2TKZA\&#1050;&#1086;&#1087;&#1080;&#1103;%20&#1088;&#1077;&#1081;&#1090;&#1080;&#1085;&#1075;%20&#1088;&#1072;&#1081;&#1086;&#1085;&#1086;&#1074;%20&#1052;&#1045;&#1046;&#1042;&#1045;&#1044;%20-%20&#1056;&#1086;&#1089;&#1088;&#1077;&#1077;&#1089;&#1090;&#1088;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k.OEPAK22\AppData\Local\Microsoft\Windows\Temporary%20Internet%20Files\Content.Outlook\HF12OVTB\&#1057;&#1052;&#1069;&#1042;\&#1057;&#1052;&#1069;&#1042;%20&#1045;&#1096;&#1090;&#1086;&#1082;&#1080;&#1085;\&#1089;&#1090;&#1072;&#1090;&#1080;&#1089;&#1090;&#1080;&#1082;&#1072;%20&#1086;&#1090;%20&#1045;&#1096;&#1090;&#1086;&#1082;&#1080;&#1085;&#1072;%20(&#1090;&#1086;&#1083;&#1100;&#1082;&#1086;%20&#1086;&#1090;&#1074;&#1077;&#1090;&#1099;)%20&#1092;&#1077;&#1074;&#1088;&#1072;&#1083;&#110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k.OEPAK22\AppData\Local\Microsoft\Windows\Temporary%20Internet%20Files\Content.Outlook\HF12OVTB\&#1057;&#1052;&#1069;&#1042;\&#1057;&#1052;&#1069;&#1042;%20&#1045;&#1096;&#1090;&#1086;&#1082;&#1080;&#1085;\&#1057;&#1090;&#1072;&#1090;&#1080;&#1089;&#1090;&#1080;&#1082;&#1072;%20&#1040;&#1083;&#1090;&#1072;&#1081;&#1089;&#1082;&#1080;&#1081;%20&#1082;&#1088;&#1072;&#1081;%20&#1072;&#1087;&#1088;&#1077;&#1083;&#110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k.OEPAK22\AppData\Local\Microsoft\Windows\Temporary%20Internet%20Files\Content.Outlook\HF12OVTB\&#1050;&#1086;&#1087;&#1080;&#1103;%20&#1057;&#1090;&#1072;&#1090;&#1080;&#1089;&#1090;&#1080;&#1082;&#1072;%20&#1040;&#1083;&#1090;&#1072;&#1081;&#1089;&#1082;&#1080;&#1081;%20&#1082;&#1088;&#1072;&#1081;%20&#1080;&#1102;&#1085;&#110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k.OEPAK22\AppData\Local\Microsoft\Windows\Temporary%20Internet%20Files\Content.Outlook\HF12OVTB\&#1057;&#1052;&#1069;&#1042;\&#1057;&#1052;&#1069;&#1042;%20&#1045;&#1096;&#1090;&#1086;&#1082;&#1080;&#1085;\&#1057;&#1090;&#1072;&#1090;&#1080;&#1089;&#1090;&#1080;&#1082;&#1072;%20&#1040;&#1083;&#1090;&#1072;&#1081;&#1089;&#1082;&#1080;&#1081;%20&#1082;&#1088;&#1072;&#1081;(&#1052;&#1072;&#1081;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k.OEPAK22\AppData\Local\Microsoft\Windows\Temporary%20Internet%20Files\Content.Outlook\HF12OVTB\&#1057;&#1052;&#1069;&#1042;\&#1057;&#1052;&#1069;&#1042;%20&#1045;&#1096;&#1090;&#1086;&#1082;&#1080;&#1085;\&#1052;&#1072;&#1088;&#1090;%20(&#1079;&#1072;&#1087;&#1088;&#1086;&#1089;&#1099;%20&#1089;%20&#1088;&#1077;&#1079;&#1091;&#1083;&#1100;&#1090;&#1072;&#1090;&#1072;&#1084;&#1080;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k.OEPAK22\AppData\Local\Microsoft\Windows\Temporary%20Internet%20Files\Content.Outlook\HF12OVTB\&#1057;&#1052;&#1069;&#1042;\&#1057;&#1052;&#1069;&#1042;%20&#1045;&#1096;&#1090;&#1086;&#1082;&#1080;&#1085;\&#1057;&#1090;&#1072;&#1090;&#1080;&#1089;&#1090;&#1080;&#1082;&#1072;%20&#1040;&#1083;&#1090;&#1072;&#1081;&#1089;&#1082;&#1080;&#1081;%20&#1082;&#1088;&#1072;&#1081;,%20&#1103;&#1085;&#1074;&#1072;&#1088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ортал по 01072014"/>
      <sheetName val="на бумаге по 0107201"/>
      <sheetName val="на бумаге по 0107201 (2)"/>
      <sheetName val="Росреестр_Бумага_итог"/>
      <sheetName val="Кадастровая_статистика"/>
      <sheetName val="8-Росреестр (2)"/>
      <sheetName val="8-Росреестр"/>
      <sheetName val="Лист2"/>
    </sheetNames>
    <sheetDataSet>
      <sheetData sheetId="0"/>
      <sheetData sheetId="1"/>
      <sheetData sheetId="2"/>
      <sheetData sheetId="3">
        <row r="3">
          <cell r="A3" t="str">
            <v>Сумма по полю Итого</v>
          </cell>
          <cell r="B3" t="str">
            <v>Названия столбцов</v>
          </cell>
        </row>
        <row r="4">
          <cell r="A4" t="str">
            <v>Названия строк</v>
          </cell>
          <cell r="B4" t="str">
            <v>сельсовет</v>
          </cell>
          <cell r="C4" t="str">
            <v>(пусто)</v>
          </cell>
        </row>
        <row r="5">
          <cell r="A5" t="str">
            <v>Администрация Алейского района</v>
          </cell>
          <cell r="C5">
            <v>6</v>
          </cell>
        </row>
        <row r="6">
          <cell r="A6" t="str">
            <v>Администрация Алтайского района</v>
          </cell>
          <cell r="C6">
            <v>1</v>
          </cell>
        </row>
        <row r="7">
          <cell r="A7" t="str">
            <v>Администрация Бийского района</v>
          </cell>
          <cell r="B7">
            <v>90</v>
          </cell>
          <cell r="C7">
            <v>84</v>
          </cell>
        </row>
        <row r="8">
          <cell r="A8" t="str">
            <v>Администрация Благовещенского района</v>
          </cell>
          <cell r="B8">
            <v>2</v>
          </cell>
        </row>
        <row r="9">
          <cell r="A9" t="str">
            <v>Администрация Бурлинского района</v>
          </cell>
          <cell r="B9">
            <v>2</v>
          </cell>
          <cell r="C9">
            <v>5</v>
          </cell>
        </row>
        <row r="10">
          <cell r="A10" t="str">
            <v>Администрация Быстроистокского района</v>
          </cell>
          <cell r="B10">
            <v>1</v>
          </cell>
          <cell r="C10">
            <v>4</v>
          </cell>
        </row>
        <row r="11">
          <cell r="A11" t="str">
            <v>Администрация г. Барнаула</v>
          </cell>
          <cell r="C11">
            <v>38</v>
          </cell>
        </row>
        <row r="12">
          <cell r="A12" t="str">
            <v xml:space="preserve">Администрация г. Камень-на-Оби </v>
          </cell>
          <cell r="C12">
            <v>1</v>
          </cell>
        </row>
        <row r="13">
          <cell r="A13" t="str">
            <v>Администрация г. Новоалтайска</v>
          </cell>
          <cell r="C13">
            <v>1</v>
          </cell>
        </row>
        <row r="14">
          <cell r="A14" t="str">
            <v>Администрация Егорьевского района</v>
          </cell>
          <cell r="B14">
            <v>33</v>
          </cell>
        </row>
        <row r="15">
          <cell r="A15" t="str">
            <v>Администрация Ельцовского района</v>
          </cell>
          <cell r="B15">
            <v>6</v>
          </cell>
        </row>
        <row r="16">
          <cell r="A16" t="str">
            <v>администрация Завьяловского района</v>
          </cell>
          <cell r="B16">
            <v>9</v>
          </cell>
          <cell r="C16">
            <v>28</v>
          </cell>
        </row>
        <row r="17">
          <cell r="A17" t="str">
            <v>Администрация Залесовского района</v>
          </cell>
          <cell r="B17">
            <v>1</v>
          </cell>
        </row>
        <row r="18">
          <cell r="A18" t="str">
            <v>Администрация Заринского района</v>
          </cell>
          <cell r="C18">
            <v>1</v>
          </cell>
        </row>
        <row r="19">
          <cell r="A19" t="str">
            <v>Администрация Змеиногорского района</v>
          </cell>
          <cell r="B19">
            <v>3</v>
          </cell>
          <cell r="C19">
            <v>1</v>
          </cell>
        </row>
        <row r="20">
          <cell r="A20" t="str">
            <v>Администрация Зонального района</v>
          </cell>
          <cell r="B20">
            <v>15</v>
          </cell>
          <cell r="C20">
            <v>8</v>
          </cell>
        </row>
        <row r="21">
          <cell r="A21" t="str">
            <v>Администрация Калманского района</v>
          </cell>
          <cell r="B21">
            <v>23</v>
          </cell>
          <cell r="C21">
            <v>23</v>
          </cell>
        </row>
        <row r="22">
          <cell r="A22" t="str">
            <v>Администрация Ключевского района</v>
          </cell>
          <cell r="B22">
            <v>4</v>
          </cell>
          <cell r="C22">
            <v>2</v>
          </cell>
        </row>
        <row r="23">
          <cell r="A23" t="str">
            <v>Администрация Косихинского района</v>
          </cell>
          <cell r="B23">
            <v>8</v>
          </cell>
          <cell r="C23">
            <v>10</v>
          </cell>
        </row>
        <row r="24">
          <cell r="A24" t="str">
            <v>Администрация Красногорского района</v>
          </cell>
          <cell r="B24">
            <v>30</v>
          </cell>
          <cell r="C24">
            <v>32</v>
          </cell>
        </row>
        <row r="25">
          <cell r="A25" t="str">
            <v>Администрация Краснощёковского района</v>
          </cell>
          <cell r="B25">
            <v>4</v>
          </cell>
          <cell r="C25">
            <v>19</v>
          </cell>
        </row>
        <row r="26">
          <cell r="A26" t="str">
            <v>Администрация Кулундинского района</v>
          </cell>
          <cell r="B26">
            <v>21</v>
          </cell>
        </row>
        <row r="27">
          <cell r="A27" t="str">
            <v>Администрация Кытмановского района</v>
          </cell>
          <cell r="C27">
            <v>1</v>
          </cell>
        </row>
        <row r="28">
          <cell r="A28" t="str">
            <v>Администрация Локтевского района</v>
          </cell>
          <cell r="B28">
            <v>1</v>
          </cell>
        </row>
        <row r="29">
          <cell r="A29" t="str">
            <v>Администрация Мамонтовского района</v>
          </cell>
          <cell r="B29">
            <v>2</v>
          </cell>
          <cell r="C29">
            <v>3</v>
          </cell>
        </row>
        <row r="30">
          <cell r="A30" t="str">
            <v>Администрация Михайловского района</v>
          </cell>
          <cell r="C30">
            <v>2</v>
          </cell>
        </row>
        <row r="31">
          <cell r="A31" t="str">
            <v>Администрация Немецкого национального района</v>
          </cell>
          <cell r="B31">
            <v>1</v>
          </cell>
          <cell r="C31">
            <v>2</v>
          </cell>
        </row>
        <row r="32">
          <cell r="A32" t="str">
            <v>Администрация Новичихинского района</v>
          </cell>
          <cell r="B32">
            <v>3</v>
          </cell>
        </row>
        <row r="33">
          <cell r="A33" t="str">
            <v xml:space="preserve">Администрация Павловский район </v>
          </cell>
          <cell r="B33">
            <v>2</v>
          </cell>
        </row>
        <row r="34">
          <cell r="A34" t="str">
            <v>Администрация Павловского района</v>
          </cell>
          <cell r="B34">
            <v>9</v>
          </cell>
          <cell r="C34">
            <v>10</v>
          </cell>
        </row>
        <row r="35">
          <cell r="A35" t="str">
            <v>Администрация Панкрушихинского района</v>
          </cell>
          <cell r="B35">
            <v>2</v>
          </cell>
        </row>
        <row r="36">
          <cell r="A36" t="str">
            <v>Администрация Первомайского района</v>
          </cell>
          <cell r="B36">
            <v>1</v>
          </cell>
          <cell r="C36">
            <v>90</v>
          </cell>
        </row>
        <row r="37">
          <cell r="A37" t="str">
            <v>Администрация Петропавловского района</v>
          </cell>
          <cell r="C37">
            <v>2</v>
          </cell>
        </row>
        <row r="38">
          <cell r="A38" t="str">
            <v>Администрация Поспелихинского района</v>
          </cell>
          <cell r="C38">
            <v>2</v>
          </cell>
        </row>
        <row r="39">
          <cell r="A39" t="str">
            <v>Администрация Родинского района</v>
          </cell>
          <cell r="B39">
            <v>23</v>
          </cell>
          <cell r="C39">
            <v>25</v>
          </cell>
        </row>
        <row r="40">
          <cell r="A40" t="str">
            <v>Администрация Романовского района</v>
          </cell>
          <cell r="C40">
            <v>7</v>
          </cell>
        </row>
        <row r="41">
          <cell r="A41" t="str">
            <v>Администрация Рубцовского района</v>
          </cell>
          <cell r="B41">
            <v>61</v>
          </cell>
          <cell r="C41">
            <v>1</v>
          </cell>
        </row>
        <row r="42">
          <cell r="A42" t="str">
            <v>Администрация Смоленского района</v>
          </cell>
          <cell r="B42">
            <v>44</v>
          </cell>
          <cell r="C42">
            <v>14</v>
          </cell>
        </row>
        <row r="43">
          <cell r="A43" t="str">
            <v>Администрация Советского района</v>
          </cell>
          <cell r="B43">
            <v>3</v>
          </cell>
        </row>
        <row r="44">
          <cell r="A44" t="str">
            <v>Администрация Солонешенского района</v>
          </cell>
          <cell r="B44">
            <v>23</v>
          </cell>
          <cell r="C44">
            <v>1</v>
          </cell>
        </row>
        <row r="45">
          <cell r="A45" t="str">
            <v>Администрация Табунского района</v>
          </cell>
          <cell r="C45">
            <v>2</v>
          </cell>
        </row>
        <row r="46">
          <cell r="A46" t="str">
            <v>Администрация Тальменского района</v>
          </cell>
          <cell r="B46">
            <v>4</v>
          </cell>
          <cell r="C46">
            <v>11</v>
          </cell>
        </row>
        <row r="47">
          <cell r="A47" t="str">
            <v>Администрация Топчихинского района</v>
          </cell>
          <cell r="B47">
            <v>29</v>
          </cell>
          <cell r="C47">
            <v>11</v>
          </cell>
        </row>
        <row r="48">
          <cell r="A48" t="str">
            <v>Администрация Третьяковского района</v>
          </cell>
          <cell r="C48">
            <v>7</v>
          </cell>
        </row>
        <row r="49">
          <cell r="A49" t="str">
            <v>Администрация Троицкого района</v>
          </cell>
          <cell r="B49">
            <v>2</v>
          </cell>
          <cell r="C49">
            <v>4</v>
          </cell>
        </row>
        <row r="50">
          <cell r="A50" t="str">
            <v>Администрация Тюменцевского района</v>
          </cell>
          <cell r="B50">
            <v>13</v>
          </cell>
          <cell r="C50">
            <v>2</v>
          </cell>
        </row>
        <row r="51">
          <cell r="A51" t="str">
            <v>Администрация Хабарского района</v>
          </cell>
          <cell r="B51">
            <v>1</v>
          </cell>
          <cell r="C51">
            <v>1</v>
          </cell>
        </row>
        <row r="52">
          <cell r="A52" t="str">
            <v>Администрация Шипуновского района</v>
          </cell>
          <cell r="B52">
            <v>6</v>
          </cell>
        </row>
        <row r="53">
          <cell r="A53" t="str">
            <v>Комитет администрации  по финансам, налоговой и кредитной политике</v>
          </cell>
          <cell r="C53">
            <v>2</v>
          </cell>
        </row>
        <row r="54">
          <cell r="A54" t="str">
            <v>Комитет администрации по финансам, налоговой и кредитной политике</v>
          </cell>
          <cell r="C54">
            <v>1</v>
          </cell>
        </row>
        <row r="55">
          <cell r="A55" t="str">
            <v>Администрация г. Бийска</v>
          </cell>
          <cell r="C55">
            <v>1235</v>
          </cell>
        </row>
        <row r="56">
          <cell r="A56" t="str">
            <v>Администрация г. Заринска</v>
          </cell>
          <cell r="C56">
            <v>2</v>
          </cell>
        </row>
        <row r="57">
          <cell r="A57" t="str">
            <v>Администрация г. Змеиногорска</v>
          </cell>
          <cell r="C57">
            <v>46</v>
          </cell>
        </row>
        <row r="58">
          <cell r="A58" t="str">
            <v>Администрация г. Камень-на-Оби</v>
          </cell>
          <cell r="C58">
            <v>19</v>
          </cell>
        </row>
        <row r="59">
          <cell r="A59" t="str">
            <v>Администрация г. Рубцовска</v>
          </cell>
          <cell r="C59">
            <v>95</v>
          </cell>
        </row>
        <row r="60">
          <cell r="A60" t="str">
            <v>Администрация г. Белокуриха</v>
          </cell>
          <cell r="C60">
            <v>173</v>
          </cell>
        </row>
        <row r="61">
          <cell r="A61" t="str">
            <v>Администрация г. Горняка</v>
          </cell>
          <cell r="C61">
            <v>1</v>
          </cell>
        </row>
        <row r="62">
          <cell r="A62" t="str">
            <v>Администрация г. Славгорода</v>
          </cell>
          <cell r="C62">
            <v>4</v>
          </cell>
        </row>
        <row r="63">
          <cell r="A63" t="str">
            <v>Общий итог</v>
          </cell>
          <cell r="B63">
            <v>482</v>
          </cell>
          <cell r="C63">
            <v>2040</v>
          </cell>
        </row>
      </sheetData>
      <sheetData sheetId="4">
        <row r="1">
          <cell r="A1" t="str">
            <v>Названия строк</v>
          </cell>
          <cell r="B1" t="str">
            <v>в бумажном виде</v>
          </cell>
          <cell r="C1" t="str">
            <v>в бумажном виде сельсовет</v>
          </cell>
          <cell r="D1" t="str">
            <v>через портал госуслуг Росреестра</v>
          </cell>
          <cell r="E1" t="str">
            <v>через портал госуслуг Росреестра сельсовет</v>
          </cell>
        </row>
        <row r="2">
          <cell r="A2" t="str">
            <v>Администрация Алейского района</v>
          </cell>
          <cell r="B2">
            <v>175</v>
          </cell>
          <cell r="C2">
            <v>152</v>
          </cell>
          <cell r="D2">
            <v>0</v>
          </cell>
          <cell r="E2">
            <v>0</v>
          </cell>
        </row>
        <row r="3">
          <cell r="A3" t="str">
            <v>Администрация Алтайского района</v>
          </cell>
          <cell r="B3">
            <v>470</v>
          </cell>
          <cell r="C3">
            <v>11</v>
          </cell>
          <cell r="D3">
            <v>126</v>
          </cell>
          <cell r="E3">
            <v>41</v>
          </cell>
        </row>
        <row r="4">
          <cell r="A4" t="str">
            <v>Администрация Баевского района</v>
          </cell>
          <cell r="B4">
            <v>34</v>
          </cell>
          <cell r="C4">
            <v>163</v>
          </cell>
          <cell r="D4">
            <v>0</v>
          </cell>
          <cell r="E4">
            <v>0</v>
          </cell>
        </row>
        <row r="5">
          <cell r="A5" t="str">
            <v>Администрация Бийского района</v>
          </cell>
          <cell r="B5">
            <v>186</v>
          </cell>
          <cell r="C5">
            <v>4</v>
          </cell>
          <cell r="D5">
            <v>0</v>
          </cell>
          <cell r="E5">
            <v>0</v>
          </cell>
        </row>
        <row r="6">
          <cell r="A6" t="str">
            <v>Администрация Благовещенского района</v>
          </cell>
          <cell r="B6">
            <v>184</v>
          </cell>
          <cell r="C6">
            <v>154</v>
          </cell>
          <cell r="D6">
            <v>0</v>
          </cell>
          <cell r="E6">
            <v>0</v>
          </cell>
        </row>
        <row r="7">
          <cell r="A7" t="str">
            <v>Администрация Бурлинского района</v>
          </cell>
          <cell r="B7">
            <v>39</v>
          </cell>
          <cell r="C7">
            <v>649</v>
          </cell>
          <cell r="D7">
            <v>0</v>
          </cell>
          <cell r="E7">
            <v>0</v>
          </cell>
        </row>
        <row r="8">
          <cell r="A8" t="str">
            <v>Администрация Быстроистоцкого района</v>
          </cell>
          <cell r="B8">
            <v>156</v>
          </cell>
          <cell r="C8">
            <v>82</v>
          </cell>
          <cell r="D8">
            <v>0</v>
          </cell>
          <cell r="E8">
            <v>0</v>
          </cell>
        </row>
        <row r="9">
          <cell r="A9" t="str">
            <v>Администрация Волчихинского района</v>
          </cell>
          <cell r="B9">
            <v>10</v>
          </cell>
          <cell r="C9">
            <v>5</v>
          </cell>
          <cell r="D9">
            <v>38</v>
          </cell>
          <cell r="E9">
            <v>0</v>
          </cell>
        </row>
        <row r="10">
          <cell r="A10" t="str">
            <v>Администрация г. Новоалтайска</v>
          </cell>
          <cell r="B10">
            <v>80</v>
          </cell>
          <cell r="D10">
            <v>0</v>
          </cell>
        </row>
        <row r="11">
          <cell r="A11" t="str">
            <v>Администрация г. Рубцовска</v>
          </cell>
          <cell r="B11">
            <v>1405</v>
          </cell>
          <cell r="D11">
            <v>208</v>
          </cell>
        </row>
        <row r="12">
          <cell r="A12" t="str">
            <v>Администрация г. Яровое</v>
          </cell>
          <cell r="B12">
            <v>59</v>
          </cell>
          <cell r="D12">
            <v>0</v>
          </cell>
        </row>
        <row r="13">
          <cell r="A13" t="str">
            <v>Администрация Егорьевского района</v>
          </cell>
          <cell r="B13">
            <v>10</v>
          </cell>
          <cell r="C13">
            <v>67</v>
          </cell>
          <cell r="D13">
            <v>0</v>
          </cell>
          <cell r="E13">
            <v>0</v>
          </cell>
        </row>
        <row r="14">
          <cell r="A14" t="str">
            <v xml:space="preserve">Администрация Ельцовского района </v>
          </cell>
          <cell r="B14">
            <v>40</v>
          </cell>
          <cell r="C14">
            <v>215</v>
          </cell>
          <cell r="D14">
            <v>0</v>
          </cell>
          <cell r="E14">
            <v>0</v>
          </cell>
        </row>
        <row r="15">
          <cell r="A15" t="str">
            <v>Администрация Завьяловского района</v>
          </cell>
          <cell r="B15">
            <v>2</v>
          </cell>
          <cell r="C15">
            <v>124</v>
          </cell>
          <cell r="D15">
            <v>11</v>
          </cell>
          <cell r="E15">
            <v>21</v>
          </cell>
        </row>
        <row r="16">
          <cell r="A16" t="str">
            <v>Администрация Залесовского района</v>
          </cell>
          <cell r="B16">
            <v>71</v>
          </cell>
          <cell r="C16">
            <v>63</v>
          </cell>
          <cell r="D16">
            <v>0</v>
          </cell>
          <cell r="E16">
            <v>0</v>
          </cell>
        </row>
        <row r="17">
          <cell r="A17" t="str">
            <v>Администрация Заринского района</v>
          </cell>
          <cell r="B17">
            <v>19</v>
          </cell>
          <cell r="D17">
            <v>152</v>
          </cell>
        </row>
        <row r="18">
          <cell r="A18" t="str">
            <v>Администрация Змеиногорского района</v>
          </cell>
          <cell r="B18">
            <v>47</v>
          </cell>
          <cell r="C18">
            <v>8</v>
          </cell>
          <cell r="D18">
            <v>0</v>
          </cell>
          <cell r="E18">
            <v>0</v>
          </cell>
        </row>
        <row r="19">
          <cell r="A19" t="str">
            <v>Администрация Зонального района</v>
          </cell>
          <cell r="B19">
            <v>221</v>
          </cell>
          <cell r="C19">
            <v>20</v>
          </cell>
          <cell r="D19">
            <v>0</v>
          </cell>
          <cell r="E19">
            <v>0</v>
          </cell>
        </row>
        <row r="20">
          <cell r="A20" t="str">
            <v>Администрация Калманского района</v>
          </cell>
          <cell r="B20">
            <v>11</v>
          </cell>
          <cell r="C20">
            <v>71</v>
          </cell>
          <cell r="D20">
            <v>0</v>
          </cell>
          <cell r="E20">
            <v>0</v>
          </cell>
        </row>
        <row r="21">
          <cell r="A21" t="str">
            <v>Администрация Каменского района</v>
          </cell>
          <cell r="B21">
            <v>49</v>
          </cell>
          <cell r="C21">
            <v>1063</v>
          </cell>
          <cell r="D21">
            <v>41</v>
          </cell>
          <cell r="E21">
            <v>6</v>
          </cell>
        </row>
        <row r="22">
          <cell r="A22" t="str">
            <v>Администрация Ключевского района</v>
          </cell>
          <cell r="B22">
            <v>34</v>
          </cell>
          <cell r="C22">
            <v>265</v>
          </cell>
          <cell r="D22">
            <v>0</v>
          </cell>
          <cell r="E22">
            <v>0</v>
          </cell>
        </row>
        <row r="23">
          <cell r="A23" t="str">
            <v>Администрация Косихинского района</v>
          </cell>
          <cell r="B23">
            <v>26</v>
          </cell>
          <cell r="C23">
            <v>49</v>
          </cell>
          <cell r="D23">
            <v>0</v>
          </cell>
          <cell r="E23">
            <v>0</v>
          </cell>
        </row>
        <row r="24">
          <cell r="A24" t="str">
            <v>Администрация Красногорского района</v>
          </cell>
          <cell r="B24">
            <v>75</v>
          </cell>
          <cell r="C24">
            <v>15</v>
          </cell>
          <cell r="D24">
            <v>0</v>
          </cell>
          <cell r="E24">
            <v>0</v>
          </cell>
        </row>
        <row r="25">
          <cell r="A25" t="str">
            <v>Администрация Краснощековского района</v>
          </cell>
          <cell r="B25">
            <v>2</v>
          </cell>
          <cell r="C25">
            <v>13</v>
          </cell>
          <cell r="D25">
            <v>0</v>
          </cell>
          <cell r="E25">
            <v>0</v>
          </cell>
        </row>
        <row r="26">
          <cell r="A26" t="str">
            <v>Администрация Крутихинского района</v>
          </cell>
          <cell r="B26">
            <v>143</v>
          </cell>
          <cell r="C26">
            <v>243</v>
          </cell>
          <cell r="D26">
            <v>0</v>
          </cell>
          <cell r="E26">
            <v>0</v>
          </cell>
        </row>
        <row r="27">
          <cell r="A27" t="str">
            <v>Администрация Кулундинского района</v>
          </cell>
          <cell r="B27">
            <v>190</v>
          </cell>
          <cell r="C27">
            <v>51</v>
          </cell>
          <cell r="E27">
            <v>0</v>
          </cell>
        </row>
        <row r="28">
          <cell r="A28" t="str">
            <v>Администрация Курьинского района</v>
          </cell>
          <cell r="B28">
            <v>48</v>
          </cell>
          <cell r="C28">
            <v>356</v>
          </cell>
          <cell r="D28">
            <v>0</v>
          </cell>
          <cell r="E28">
            <v>0</v>
          </cell>
        </row>
        <row r="29">
          <cell r="A29" t="str">
            <v>Администрация Кытмановского района</v>
          </cell>
          <cell r="B29">
            <v>66</v>
          </cell>
          <cell r="C29">
            <v>18</v>
          </cell>
          <cell r="D29">
            <v>0</v>
          </cell>
          <cell r="E29">
            <v>0</v>
          </cell>
        </row>
        <row r="30">
          <cell r="A30" t="str">
            <v>Администрация Локтевского района</v>
          </cell>
          <cell r="B30">
            <v>282</v>
          </cell>
          <cell r="C30">
            <v>2</v>
          </cell>
          <cell r="D30">
            <v>11</v>
          </cell>
          <cell r="E30">
            <v>0</v>
          </cell>
        </row>
        <row r="31">
          <cell r="A31" t="str">
            <v>Администрация Мамонтовского района</v>
          </cell>
          <cell r="B31">
            <v>5</v>
          </cell>
          <cell r="C31">
            <v>19</v>
          </cell>
          <cell r="D31">
            <v>180</v>
          </cell>
          <cell r="E31">
            <v>0</v>
          </cell>
        </row>
        <row r="32">
          <cell r="A32" t="str">
            <v>Администрация Михайловского района</v>
          </cell>
          <cell r="B32">
            <v>6</v>
          </cell>
          <cell r="C32">
            <v>108</v>
          </cell>
          <cell r="D32">
            <v>0</v>
          </cell>
          <cell r="E32">
            <v>0</v>
          </cell>
        </row>
        <row r="33">
          <cell r="A33" t="str">
            <v>Администрация Немецкого национального района</v>
          </cell>
          <cell r="B33">
            <v>74</v>
          </cell>
          <cell r="C33">
            <v>1251</v>
          </cell>
          <cell r="D33">
            <v>0</v>
          </cell>
          <cell r="E33">
            <v>0</v>
          </cell>
        </row>
        <row r="34">
          <cell r="A34" t="str">
            <v>Администрация Новичихинского района</v>
          </cell>
          <cell r="B34">
            <v>0</v>
          </cell>
          <cell r="C34">
            <v>4</v>
          </cell>
          <cell r="D34">
            <v>321</v>
          </cell>
          <cell r="E34">
            <v>0</v>
          </cell>
        </row>
        <row r="35">
          <cell r="A35" t="str">
            <v>Администрация Павловского района</v>
          </cell>
          <cell r="B35">
            <v>1224</v>
          </cell>
          <cell r="C35">
            <v>223</v>
          </cell>
          <cell r="D35">
            <v>2</v>
          </cell>
          <cell r="E35">
            <v>0</v>
          </cell>
        </row>
        <row r="36">
          <cell r="A36" t="str">
            <v>Администрация Панкрушихинского района</v>
          </cell>
          <cell r="B36">
            <v>135</v>
          </cell>
          <cell r="C36">
            <v>60</v>
          </cell>
          <cell r="D36">
            <v>0</v>
          </cell>
          <cell r="E36">
            <v>0</v>
          </cell>
        </row>
        <row r="37">
          <cell r="A37" t="str">
            <v>Администрация Первомайского района</v>
          </cell>
          <cell r="B37">
            <v>149</v>
          </cell>
          <cell r="C37">
            <v>98</v>
          </cell>
          <cell r="D37">
            <v>3</v>
          </cell>
          <cell r="E37">
            <v>0</v>
          </cell>
        </row>
        <row r="38">
          <cell r="A38" t="str">
            <v>Администрация Петропавловского района</v>
          </cell>
          <cell r="B38">
            <v>286</v>
          </cell>
          <cell r="C38">
            <v>23</v>
          </cell>
          <cell r="D38">
            <v>0</v>
          </cell>
          <cell r="E38">
            <v>0</v>
          </cell>
        </row>
        <row r="39">
          <cell r="A39" t="str">
            <v>Администрация Поспелихинского района</v>
          </cell>
          <cell r="B39">
            <v>130</v>
          </cell>
          <cell r="C39">
            <v>132</v>
          </cell>
          <cell r="D39">
            <v>0</v>
          </cell>
          <cell r="E39">
            <v>0</v>
          </cell>
        </row>
        <row r="40">
          <cell r="A40" t="str">
            <v>Администрация Ребрихинского района</v>
          </cell>
          <cell r="B40">
            <v>71</v>
          </cell>
          <cell r="C40">
            <v>52</v>
          </cell>
          <cell r="D40">
            <v>0</v>
          </cell>
          <cell r="E40">
            <v>0</v>
          </cell>
        </row>
        <row r="41">
          <cell r="A41" t="str">
            <v>Администрация Родинского района</v>
          </cell>
          <cell r="B41">
            <v>116</v>
          </cell>
          <cell r="C41">
            <v>26</v>
          </cell>
          <cell r="D41">
            <v>0</v>
          </cell>
          <cell r="E41">
            <v>0</v>
          </cell>
        </row>
        <row r="42">
          <cell r="A42" t="str">
            <v>Администрация Романовского района</v>
          </cell>
          <cell r="B42">
            <v>0</v>
          </cell>
          <cell r="C42">
            <v>10</v>
          </cell>
          <cell r="D42">
            <v>81</v>
          </cell>
          <cell r="E42">
            <v>0</v>
          </cell>
        </row>
        <row r="43">
          <cell r="A43" t="str">
            <v>Администрация Рубцовского района</v>
          </cell>
          <cell r="B43">
            <v>56</v>
          </cell>
          <cell r="C43">
            <v>8</v>
          </cell>
          <cell r="D43">
            <v>0</v>
          </cell>
          <cell r="E43">
            <v>0</v>
          </cell>
        </row>
        <row r="44">
          <cell r="A44" t="str">
            <v>Администрация Смоленского района</v>
          </cell>
          <cell r="B44">
            <v>38</v>
          </cell>
          <cell r="C44">
            <v>132</v>
          </cell>
          <cell r="D44">
            <v>200</v>
          </cell>
          <cell r="E44">
            <v>0</v>
          </cell>
        </row>
        <row r="45">
          <cell r="A45" t="str">
            <v>Администрация Советского района</v>
          </cell>
          <cell r="B45">
            <v>61</v>
          </cell>
          <cell r="C45">
            <v>42</v>
          </cell>
          <cell r="D45">
            <v>0</v>
          </cell>
          <cell r="E45">
            <v>0</v>
          </cell>
        </row>
        <row r="46">
          <cell r="A46" t="str">
            <v>Администрация Солонешенского района</v>
          </cell>
          <cell r="B46">
            <v>1016</v>
          </cell>
          <cell r="C46">
            <v>861</v>
          </cell>
          <cell r="D46">
            <v>0</v>
          </cell>
          <cell r="E46">
            <v>0</v>
          </cell>
        </row>
        <row r="47">
          <cell r="A47" t="str">
            <v xml:space="preserve">Администрация Солтонского района </v>
          </cell>
          <cell r="B47">
            <v>559</v>
          </cell>
          <cell r="C47">
            <v>67</v>
          </cell>
          <cell r="D47">
            <v>0</v>
          </cell>
          <cell r="E47">
            <v>0</v>
          </cell>
        </row>
        <row r="48">
          <cell r="A48" t="str">
            <v>Администрация Суетского района</v>
          </cell>
          <cell r="B48">
            <v>0</v>
          </cell>
          <cell r="C48">
            <v>76</v>
          </cell>
          <cell r="D48">
            <v>0</v>
          </cell>
          <cell r="E48">
            <v>0</v>
          </cell>
        </row>
        <row r="49">
          <cell r="A49" t="str">
            <v>Администрация Табунского района</v>
          </cell>
          <cell r="B49">
            <v>18</v>
          </cell>
          <cell r="C49">
            <v>198</v>
          </cell>
          <cell r="D49">
            <v>0</v>
          </cell>
          <cell r="E49">
            <v>0</v>
          </cell>
        </row>
        <row r="50">
          <cell r="A50" t="str">
            <v>Администрация Тальменского района</v>
          </cell>
          <cell r="B50">
            <v>147</v>
          </cell>
          <cell r="C50">
            <v>334</v>
          </cell>
          <cell r="D50">
            <v>80</v>
          </cell>
          <cell r="E50">
            <v>0</v>
          </cell>
        </row>
        <row r="51">
          <cell r="A51" t="str">
            <v>Администрация Тогульского района</v>
          </cell>
          <cell r="B51">
            <v>11</v>
          </cell>
          <cell r="C51">
            <v>5</v>
          </cell>
          <cell r="D51">
            <v>0</v>
          </cell>
          <cell r="E51">
            <v>0</v>
          </cell>
        </row>
        <row r="52">
          <cell r="A52" t="str">
            <v>Администрация Топчихинского района</v>
          </cell>
          <cell r="B52">
            <v>5</v>
          </cell>
          <cell r="C52">
            <v>84</v>
          </cell>
          <cell r="D52">
            <v>0</v>
          </cell>
          <cell r="E52">
            <v>0</v>
          </cell>
        </row>
        <row r="53">
          <cell r="A53" t="str">
            <v>Администрация Третьяковского района</v>
          </cell>
          <cell r="B53">
            <v>21</v>
          </cell>
          <cell r="C53">
            <v>2</v>
          </cell>
          <cell r="D53">
            <v>0</v>
          </cell>
          <cell r="E53">
            <v>0</v>
          </cell>
        </row>
        <row r="54">
          <cell r="A54" t="str">
            <v>Администрация Троицкого района</v>
          </cell>
          <cell r="B54">
            <v>97</v>
          </cell>
          <cell r="C54">
            <v>262</v>
          </cell>
          <cell r="D54">
            <v>11</v>
          </cell>
          <cell r="E54">
            <v>101</v>
          </cell>
        </row>
        <row r="55">
          <cell r="A55" t="str">
            <v>Администрация Тюменцевского района</v>
          </cell>
          <cell r="B55">
            <v>67</v>
          </cell>
          <cell r="C55">
            <v>16</v>
          </cell>
          <cell r="D55">
            <v>0</v>
          </cell>
          <cell r="E55">
            <v>0</v>
          </cell>
        </row>
        <row r="56">
          <cell r="A56" t="str">
            <v xml:space="preserve">Администрация Угловского района </v>
          </cell>
          <cell r="B56">
            <v>432</v>
          </cell>
          <cell r="C56">
            <v>1</v>
          </cell>
          <cell r="D56">
            <v>0</v>
          </cell>
          <cell r="E56">
            <v>0</v>
          </cell>
        </row>
        <row r="57">
          <cell r="A57" t="str">
            <v>Администрация Усть-Калманского района</v>
          </cell>
          <cell r="B57">
            <v>64</v>
          </cell>
          <cell r="C57">
            <v>83</v>
          </cell>
          <cell r="D57">
            <v>655</v>
          </cell>
          <cell r="E57">
            <v>0</v>
          </cell>
        </row>
        <row r="58">
          <cell r="A58" t="str">
            <v>Администрация Усть-Пристанского района</v>
          </cell>
          <cell r="B58">
            <v>164</v>
          </cell>
          <cell r="C58">
            <v>233</v>
          </cell>
          <cell r="D58">
            <v>0</v>
          </cell>
          <cell r="E58">
            <v>0</v>
          </cell>
        </row>
        <row r="59">
          <cell r="A59" t="str">
            <v>Администрация Хабарского района</v>
          </cell>
          <cell r="B59">
            <v>506</v>
          </cell>
          <cell r="C59">
            <v>2133</v>
          </cell>
          <cell r="D59">
            <v>0</v>
          </cell>
          <cell r="E59">
            <v>0</v>
          </cell>
        </row>
        <row r="60">
          <cell r="A60" t="str">
            <v>Администрация Целинного района</v>
          </cell>
          <cell r="B60">
            <v>27</v>
          </cell>
          <cell r="C60">
            <v>34</v>
          </cell>
          <cell r="D60">
            <v>0</v>
          </cell>
          <cell r="E60">
            <v>0</v>
          </cell>
        </row>
        <row r="61">
          <cell r="A61" t="str">
            <v>Администрация Чарышского района</v>
          </cell>
          <cell r="B61">
            <v>100</v>
          </cell>
          <cell r="C61">
            <v>11</v>
          </cell>
          <cell r="D61">
            <v>0</v>
          </cell>
          <cell r="E61">
            <v>0</v>
          </cell>
        </row>
        <row r="62">
          <cell r="A62" t="str">
            <v>Администрация Шелаболихинского района</v>
          </cell>
          <cell r="B62">
            <v>17</v>
          </cell>
          <cell r="D62">
            <v>0</v>
          </cell>
        </row>
        <row r="63">
          <cell r="A63" t="str">
            <v>Администрация Шипуновского района</v>
          </cell>
          <cell r="B63">
            <v>223</v>
          </cell>
          <cell r="C63">
            <v>166</v>
          </cell>
          <cell r="D63">
            <v>0</v>
          </cell>
          <cell r="E63">
            <v>0</v>
          </cell>
        </row>
        <row r="64">
          <cell r="A64" t="str">
            <v>Администрация Баевского района</v>
          </cell>
          <cell r="B64">
            <v>32</v>
          </cell>
          <cell r="D64">
            <v>0</v>
          </cell>
        </row>
        <row r="65">
          <cell r="A65" t="str">
            <v>Администрация Егорьевского района</v>
          </cell>
          <cell r="B65">
            <v>10</v>
          </cell>
          <cell r="D65">
            <v>0</v>
          </cell>
        </row>
        <row r="66">
          <cell r="A66" t="str">
            <v>Администрация Кулундинского района</v>
          </cell>
          <cell r="B66">
            <v>190</v>
          </cell>
          <cell r="D66">
            <v>0</v>
          </cell>
        </row>
        <row r="67">
          <cell r="A67" t="str">
            <v>Администрация Павловского района</v>
          </cell>
          <cell r="B67">
            <v>98</v>
          </cell>
          <cell r="D67">
            <v>0</v>
          </cell>
        </row>
        <row r="68">
          <cell r="A68" t="str">
            <v>Администрация Шелаболихинского района</v>
          </cell>
          <cell r="B68">
            <v>0</v>
          </cell>
          <cell r="D68">
            <v>0</v>
          </cell>
        </row>
        <row r="69">
          <cell r="A69" t="str">
            <v>Администрация ЗАТО Сибирский</v>
          </cell>
          <cell r="B69">
            <v>0</v>
          </cell>
          <cell r="D69">
            <v>0</v>
          </cell>
        </row>
        <row r="70">
          <cell r="A70" t="str">
            <v>Администрация г. Алейска</v>
          </cell>
          <cell r="B70">
            <v>36</v>
          </cell>
          <cell r="D70">
            <v>118</v>
          </cell>
        </row>
        <row r="71">
          <cell r="A71" t="str">
            <v>Администрация г. Барнаула</v>
          </cell>
          <cell r="B71">
            <v>2948</v>
          </cell>
          <cell r="D71">
            <v>689</v>
          </cell>
        </row>
        <row r="72">
          <cell r="A72" t="str">
            <v>Администрация г. Белокуриха</v>
          </cell>
          <cell r="B72">
            <v>47</v>
          </cell>
          <cell r="D72">
            <v>0</v>
          </cell>
        </row>
        <row r="73">
          <cell r="A73" t="str">
            <v>Администрация г. Бийска</v>
          </cell>
          <cell r="B73">
            <v>84</v>
          </cell>
          <cell r="D73">
            <v>809</v>
          </cell>
        </row>
        <row r="74">
          <cell r="A74" t="str">
            <v>Администрация г. Горняка</v>
          </cell>
          <cell r="B74">
            <v>130</v>
          </cell>
          <cell r="D74">
            <v>90</v>
          </cell>
        </row>
        <row r="75">
          <cell r="A75" t="str">
            <v>Администрация г. Заринска</v>
          </cell>
          <cell r="B75">
            <v>10</v>
          </cell>
          <cell r="D75">
            <v>199</v>
          </cell>
        </row>
        <row r="76">
          <cell r="A76" t="str">
            <v>Администрация г. Змеиногорска</v>
          </cell>
          <cell r="B76">
            <v>73</v>
          </cell>
          <cell r="D76">
            <v>0</v>
          </cell>
        </row>
        <row r="77">
          <cell r="A77" t="str">
            <v>Администрация г. Камень-на-Оби</v>
          </cell>
          <cell r="B77">
            <v>913</v>
          </cell>
          <cell r="D77">
            <v>0</v>
          </cell>
        </row>
        <row r="78">
          <cell r="A78" t="str">
            <v>Администрация г. Славгорода</v>
          </cell>
          <cell r="B78">
            <v>4566</v>
          </cell>
          <cell r="D78">
            <v>353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мнемоники"/>
      <sheetName val="шахматка"/>
      <sheetName val="данные"/>
      <sheetName val="шахматка_итог"/>
      <sheetName val="Лист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шахматка"/>
      <sheetName val="данные"/>
      <sheetName val="шахматка_итог"/>
      <sheetName val="мнемоники"/>
      <sheetName val="Лист3"/>
      <sheetName val="Лист1"/>
      <sheetName val="Лист2"/>
    </sheetNames>
    <sheetDataSet>
      <sheetData sheetId="0">
        <row r="1">
          <cell r="A1" t="str">
            <v>Сумма по полю Количество</v>
          </cell>
        </row>
      </sheetData>
      <sheetData sheetId="1" refreshError="1"/>
      <sheetData sheetId="2"/>
      <sheetData sheetId="3">
        <row r="1">
          <cell r="A1" t="str">
            <v>Мнемоника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 (2)"/>
      <sheetName val="мнемоники"/>
      <sheetName val="шахматка"/>
      <sheetName val="данные"/>
      <sheetName val="шахматка итог"/>
      <sheetName val="Лист1"/>
      <sheetName val="Лист3"/>
      <sheetName val="Лист2"/>
      <sheetName val="шахматка_итог_ОМСУ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Май"/>
      <sheetName val="шахматка"/>
      <sheetName val="шахматка_итог_ОМСУ"/>
      <sheetName val="мнемоники"/>
      <sheetName val="Лист3"/>
    </sheetNames>
    <sheetDataSet>
      <sheetData sheetId="0"/>
      <sheetData sheetId="1">
        <row r="3">
          <cell r="A3" t="str">
            <v>Сумма по полю Количество</v>
          </cell>
        </row>
      </sheetData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мнемоники"/>
      <sheetName val="Шахматка"/>
      <sheetName val="данные"/>
      <sheetName val="данные_итог"/>
      <sheetName val="Лист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шахматка_итог_ОМСУ"/>
      <sheetName val="шахматка"/>
      <sheetName val="Лист1"/>
      <sheetName val="мнемоники"/>
      <sheetName val="Лист2"/>
      <sheetName val="Лист3"/>
    </sheetNames>
    <sheetDataSet>
      <sheetData sheetId="0" refreshError="1"/>
      <sheetData sheetId="1">
        <row r="4">
          <cell r="A4" t="str">
            <v>Названия строк</v>
          </cell>
          <cell r="B4" t="str">
            <v>Внутрирегиональное взаимодействие</v>
          </cell>
          <cell r="C4" t="str">
            <v>МВД</v>
          </cell>
          <cell r="D4" t="str">
            <v>ПФР</v>
          </cell>
          <cell r="E4" t="str">
            <v>Роспотребнадзор</v>
          </cell>
          <cell r="F4" t="str">
            <v>Росреестр</v>
          </cell>
          <cell r="G4" t="str">
            <v>ФНС</v>
          </cell>
          <cell r="H4" t="str">
            <v>ФСБ</v>
          </cell>
        </row>
        <row r="5">
          <cell r="A5" t="str">
            <v xml:space="preserve">Автоматизированная информационная система «Доверие» Краевое государственное бюджетное учреждение Оператор электронний правительства </v>
          </cell>
          <cell r="D5">
            <v>2</v>
          </cell>
          <cell r="F5">
            <v>1</v>
          </cell>
        </row>
        <row r="6">
          <cell r="A6" t="str">
            <v>Администрация Баевского района</v>
          </cell>
          <cell r="F6">
            <v>7</v>
          </cell>
        </row>
        <row r="7">
          <cell r="A7" t="str">
            <v>Администрация Бийского района</v>
          </cell>
          <cell r="F7">
            <v>47</v>
          </cell>
        </row>
        <row r="8">
          <cell r="A8" t="str">
            <v>Администрация Благовещенского района</v>
          </cell>
          <cell r="D8">
            <v>2</v>
          </cell>
          <cell r="G8">
            <v>2</v>
          </cell>
          <cell r="H8">
            <v>1</v>
          </cell>
        </row>
        <row r="9">
          <cell r="A9" t="str">
            <v>Администрация Бурлинского района</v>
          </cell>
          <cell r="F9">
            <v>3</v>
          </cell>
        </row>
        <row r="10">
          <cell r="A10" t="str">
            <v>Администрация Волчихинского района</v>
          </cell>
          <cell r="F10">
            <v>19</v>
          </cell>
          <cell r="G10">
            <v>3</v>
          </cell>
        </row>
        <row r="11">
          <cell r="A11" t="str">
            <v>Администрация г. Алейск</v>
          </cell>
          <cell r="F11">
            <v>145</v>
          </cell>
          <cell r="G11">
            <v>1</v>
          </cell>
        </row>
        <row r="12">
          <cell r="A12" t="str">
            <v>Администрация г. Барнаул</v>
          </cell>
          <cell r="F12">
            <v>149</v>
          </cell>
          <cell r="G12">
            <v>6</v>
          </cell>
        </row>
        <row r="13">
          <cell r="A13" t="str">
            <v>Администрация г. Белокуриха</v>
          </cell>
          <cell r="F13">
            <v>285</v>
          </cell>
        </row>
        <row r="14">
          <cell r="A14" t="str">
            <v>Администрация г. Бийск</v>
          </cell>
          <cell r="F14">
            <v>77</v>
          </cell>
        </row>
        <row r="15">
          <cell r="A15" t="str">
            <v>Администрация г. Заринск</v>
          </cell>
          <cell r="F15">
            <v>1</v>
          </cell>
        </row>
        <row r="16">
          <cell r="A16" t="str">
            <v>Администрация г. Новоалтайск</v>
          </cell>
          <cell r="B16">
            <v>1</v>
          </cell>
          <cell r="D16">
            <v>3</v>
          </cell>
          <cell r="F16">
            <v>410</v>
          </cell>
          <cell r="G16">
            <v>8</v>
          </cell>
        </row>
        <row r="17">
          <cell r="A17" t="str">
            <v>Администрация г. Рубцовск</v>
          </cell>
          <cell r="B17">
            <v>1</v>
          </cell>
          <cell r="F17">
            <v>54</v>
          </cell>
        </row>
        <row r="18">
          <cell r="A18" t="str">
            <v>Администрация г. Славгород</v>
          </cell>
          <cell r="F18">
            <v>56</v>
          </cell>
        </row>
        <row r="19">
          <cell r="A19" t="str">
            <v>Администрация г. Яровое</v>
          </cell>
          <cell r="F19">
            <v>22</v>
          </cell>
        </row>
        <row r="20">
          <cell r="A20" t="str">
            <v>Администрация Егорьевского района</v>
          </cell>
          <cell r="F20">
            <v>57</v>
          </cell>
        </row>
        <row r="21">
          <cell r="A21" t="str">
            <v>Администрация Завьяловского района</v>
          </cell>
          <cell r="F21">
            <v>17</v>
          </cell>
        </row>
        <row r="22">
          <cell r="A22" t="str">
            <v>Администрация ЗАТО Сибирский</v>
          </cell>
          <cell r="C22">
            <v>2</v>
          </cell>
          <cell r="F22">
            <v>13</v>
          </cell>
        </row>
        <row r="23">
          <cell r="A23" t="str">
            <v>Администрация Зонального района</v>
          </cell>
          <cell r="F23">
            <v>1</v>
          </cell>
        </row>
        <row r="24">
          <cell r="A24" t="str">
            <v>Администрация Калманского района</v>
          </cell>
          <cell r="C24">
            <v>12</v>
          </cell>
          <cell r="F24">
            <v>47</v>
          </cell>
        </row>
        <row r="25">
          <cell r="A25" t="str">
            <v>Администрация Красногорского района</v>
          </cell>
          <cell r="F25">
            <v>2</v>
          </cell>
        </row>
        <row r="26">
          <cell r="A26" t="str">
            <v>Администрация Краснощековского района</v>
          </cell>
          <cell r="F26">
            <v>21</v>
          </cell>
        </row>
        <row r="27">
          <cell r="A27" t="str">
            <v>Администрация Кулундинского района</v>
          </cell>
          <cell r="F27">
            <v>10</v>
          </cell>
        </row>
        <row r="28">
          <cell r="A28" t="str">
            <v>Администрация Курьинского района</v>
          </cell>
          <cell r="G28">
            <v>4</v>
          </cell>
        </row>
        <row r="29">
          <cell r="A29" t="str">
            <v>Администрация Кытмановского района</v>
          </cell>
          <cell r="F29">
            <v>50</v>
          </cell>
        </row>
        <row r="30">
          <cell r="A30" t="str">
            <v>Администрация Локтевского района</v>
          </cell>
          <cell r="F30">
            <v>50</v>
          </cell>
        </row>
        <row r="31">
          <cell r="A31" t="str">
            <v>Администрация Мамонтовского района</v>
          </cell>
          <cell r="F31">
            <v>12</v>
          </cell>
        </row>
        <row r="32">
          <cell r="A32" t="str">
            <v>Администрация Михайловского района</v>
          </cell>
          <cell r="C32">
            <v>17</v>
          </cell>
          <cell r="F32">
            <v>30</v>
          </cell>
          <cell r="G32">
            <v>1</v>
          </cell>
        </row>
        <row r="33">
          <cell r="A33" t="str">
            <v>Администрация Павловского района</v>
          </cell>
          <cell r="F33">
            <v>37</v>
          </cell>
          <cell r="G33">
            <v>4</v>
          </cell>
        </row>
        <row r="34">
          <cell r="A34" t="str">
            <v>Администрация Первомайского района</v>
          </cell>
          <cell r="F34">
            <v>89</v>
          </cell>
        </row>
        <row r="35">
          <cell r="A35" t="str">
            <v>Администрация Поспелихинского района</v>
          </cell>
          <cell r="B35">
            <v>1</v>
          </cell>
          <cell r="C35">
            <v>1</v>
          </cell>
          <cell r="F35">
            <v>615</v>
          </cell>
          <cell r="G35">
            <v>2</v>
          </cell>
        </row>
        <row r="36">
          <cell r="A36" t="str">
            <v>Администрация Ребрихинского района</v>
          </cell>
          <cell r="F36">
            <v>60</v>
          </cell>
        </row>
        <row r="37">
          <cell r="A37" t="str">
            <v>Администрация Родинского района</v>
          </cell>
          <cell r="F37">
            <v>37</v>
          </cell>
          <cell r="G37">
            <v>5</v>
          </cell>
        </row>
        <row r="38">
          <cell r="A38" t="str">
            <v>Администрация Романовского района</v>
          </cell>
          <cell r="B38">
            <v>1</v>
          </cell>
          <cell r="C38">
            <v>1</v>
          </cell>
          <cell r="D38">
            <v>1</v>
          </cell>
          <cell r="F38">
            <v>8</v>
          </cell>
          <cell r="G38">
            <v>3</v>
          </cell>
        </row>
        <row r="39">
          <cell r="A39" t="str">
            <v>Администрация Рубцовского района</v>
          </cell>
          <cell r="F39">
            <v>57</v>
          </cell>
        </row>
        <row r="40">
          <cell r="A40" t="str">
            <v>Администрация Советского района</v>
          </cell>
          <cell r="F40">
            <v>1</v>
          </cell>
        </row>
        <row r="41">
          <cell r="A41" t="str">
            <v>Администрация Солонешенского района</v>
          </cell>
          <cell r="F41">
            <v>8</v>
          </cell>
          <cell r="G41">
            <v>1</v>
          </cell>
        </row>
        <row r="42">
          <cell r="A42" t="str">
            <v>Администрация Тальменского района</v>
          </cell>
          <cell r="F42">
            <v>1</v>
          </cell>
        </row>
        <row r="43">
          <cell r="A43" t="str">
            <v>Администрация Топчихинского района</v>
          </cell>
          <cell r="F43">
            <v>13</v>
          </cell>
          <cell r="G43">
            <v>2</v>
          </cell>
        </row>
        <row r="44">
          <cell r="A44" t="str">
            <v>Администрация Третьяковского района</v>
          </cell>
          <cell r="F44">
            <v>12</v>
          </cell>
          <cell r="G44">
            <v>9</v>
          </cell>
        </row>
        <row r="45">
          <cell r="A45" t="str">
            <v xml:space="preserve">Администрация Угловского района </v>
          </cell>
          <cell r="F45">
            <v>112</v>
          </cell>
        </row>
        <row r="46">
          <cell r="A46" t="str">
            <v>Администрация Усть-Калманского района</v>
          </cell>
          <cell r="F46">
            <v>8</v>
          </cell>
        </row>
        <row r="47">
          <cell r="A47" t="str">
            <v>Администрация Шелаболихинского района</v>
          </cell>
          <cell r="F47">
            <v>14</v>
          </cell>
        </row>
        <row r="48">
          <cell r="A48" t="str">
            <v>Администрация Шипуновского района</v>
          </cell>
          <cell r="F48">
            <v>20</v>
          </cell>
          <cell r="G48">
            <v>3</v>
          </cell>
        </row>
        <row r="49">
          <cell r="A49" t="str">
            <v xml:space="preserve">Главалтайимущество </v>
          </cell>
          <cell r="F49">
            <v>168</v>
          </cell>
        </row>
        <row r="50">
          <cell r="A50" t="str">
            <v xml:space="preserve">ИС Краевого государственного бюджетного учреждения Оператор электронного правительства </v>
          </cell>
          <cell r="F50">
            <v>98</v>
          </cell>
          <cell r="G50">
            <v>5</v>
          </cell>
        </row>
        <row r="51">
          <cell r="A51" t="str">
            <v>управление по развитию предпринимательства и рыночной инфраструктуры</v>
          </cell>
          <cell r="G51">
            <v>15</v>
          </cell>
        </row>
        <row r="52">
          <cell r="A52" t="str">
            <v>Управление по транспорту, дорожному хозяйству и связи</v>
          </cell>
          <cell r="G52">
            <v>22</v>
          </cell>
        </row>
        <row r="53">
          <cell r="A53" t="str">
            <v xml:space="preserve">управление природных ресурсов и охраны окружающей среды </v>
          </cell>
          <cell r="E53">
            <v>1</v>
          </cell>
          <cell r="G53">
            <v>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T82"/>
  <sheetViews>
    <sheetView view="pageBreakPreview" zoomScale="115" zoomScaleNormal="112" zoomScaleSheetLayoutView="115" workbookViewId="0">
      <pane xSplit="4" ySplit="6" topLeftCell="E7" activePane="bottomRight" state="frozen"/>
      <selection pane="topRight" activeCell="C1" sqref="C1"/>
      <selection pane="bottomLeft" activeCell="A4" sqref="A4"/>
      <selection pane="bottomRight" activeCell="A80" sqref="A80"/>
    </sheetView>
  </sheetViews>
  <sheetFormatPr defaultRowHeight="15"/>
  <cols>
    <col min="1" max="1" width="5.140625" style="1" customWidth="1"/>
    <col min="2" max="2" width="18.85546875" style="1" customWidth="1"/>
    <col min="3" max="3" width="24" style="2" customWidth="1"/>
    <col min="4" max="4" width="16.85546875" hidden="1" customWidth="1"/>
    <col min="5" max="5" width="7.42578125" customWidth="1"/>
    <col min="6" max="6" width="8.7109375" customWidth="1"/>
    <col min="7" max="7" width="6.5703125" customWidth="1"/>
    <col min="8" max="8" width="8.7109375" customWidth="1"/>
    <col min="9" max="9" width="7.28515625" style="27" customWidth="1"/>
    <col min="10" max="10" width="7" style="27" customWidth="1"/>
    <col min="11" max="11" width="7.85546875" style="24" customWidth="1"/>
    <col min="12" max="12" width="13.85546875" style="24" customWidth="1"/>
    <col min="13" max="13" width="13.28515625" style="24" customWidth="1"/>
    <col min="14" max="14" width="12" style="25" customWidth="1"/>
    <col min="15" max="16" width="14" customWidth="1"/>
    <col min="17" max="17" width="12.28515625" customWidth="1"/>
    <col min="18" max="18" width="13" hidden="1" customWidth="1"/>
    <col min="19" max="19" width="14" hidden="1" customWidth="1"/>
    <col min="20" max="20" width="5.140625" hidden="1" customWidth="1"/>
    <col min="21" max="21" width="0" hidden="1" customWidth="1"/>
  </cols>
  <sheetData>
    <row r="1" spans="1:20" ht="60.75" customHeight="1">
      <c r="O1" s="79" t="s">
        <v>174</v>
      </c>
      <c r="P1" s="79"/>
      <c r="Q1" s="79"/>
    </row>
    <row r="4" spans="1:20" ht="27" customHeight="1">
      <c r="D4" s="81" t="s">
        <v>0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3"/>
      <c r="Q4" s="4"/>
      <c r="R4" s="4"/>
      <c r="T4" s="4"/>
    </row>
    <row r="5" spans="1:20" s="51" customFormat="1" ht="39" customHeight="1">
      <c r="A5" s="31"/>
      <c r="B5" s="31"/>
      <c r="C5" s="32"/>
      <c r="D5" s="7"/>
      <c r="E5" s="83" t="s">
        <v>1</v>
      </c>
      <c r="F5" s="80"/>
      <c r="G5" s="80"/>
      <c r="H5" s="80"/>
      <c r="I5" s="80"/>
      <c r="J5" s="80"/>
      <c r="K5" s="80"/>
      <c r="L5" s="80" t="s">
        <v>167</v>
      </c>
      <c r="M5" s="80"/>
      <c r="N5" s="80"/>
      <c r="O5" s="80" t="s">
        <v>168</v>
      </c>
      <c r="P5" s="80"/>
      <c r="Q5" s="80"/>
      <c r="R5" s="61"/>
      <c r="S5"/>
      <c r="T5" s="4"/>
    </row>
    <row r="6" spans="1:20" s="51" customFormat="1" ht="120">
      <c r="A6" s="33" t="s">
        <v>2</v>
      </c>
      <c r="B6" s="33" t="s">
        <v>3</v>
      </c>
      <c r="C6" s="34" t="s">
        <v>4</v>
      </c>
      <c r="D6" s="10"/>
      <c r="E6" s="38" t="s">
        <v>5</v>
      </c>
      <c r="F6" s="39" t="s">
        <v>6</v>
      </c>
      <c r="G6" s="39" t="s">
        <v>7</v>
      </c>
      <c r="H6" s="39" t="s">
        <v>8</v>
      </c>
      <c r="I6" s="39" t="s">
        <v>9</v>
      </c>
      <c r="J6" s="39" t="s">
        <v>10</v>
      </c>
      <c r="K6" s="40" t="s">
        <v>11</v>
      </c>
      <c r="L6" s="41" t="s">
        <v>12</v>
      </c>
      <c r="M6" s="41" t="s">
        <v>13</v>
      </c>
      <c r="N6" s="39" t="s">
        <v>14</v>
      </c>
      <c r="O6" s="41" t="s">
        <v>12</v>
      </c>
      <c r="P6" s="41" t="s">
        <v>13</v>
      </c>
      <c r="Q6" s="39" t="s">
        <v>15</v>
      </c>
      <c r="R6" s="12" t="s">
        <v>16</v>
      </c>
      <c r="S6" s="12" t="s">
        <v>17</v>
      </c>
      <c r="T6" s="12" t="s">
        <v>18</v>
      </c>
    </row>
    <row r="7" spans="1:20" hidden="1">
      <c r="A7" s="8">
        <v>1</v>
      </c>
      <c r="B7" s="9" t="s">
        <v>19</v>
      </c>
      <c r="C7" s="9" t="s">
        <v>20</v>
      </c>
      <c r="D7" s="15" t="s">
        <v>21</v>
      </c>
      <c r="E7" s="16">
        <v>56</v>
      </c>
      <c r="F7" s="16">
        <v>55</v>
      </c>
      <c r="G7" s="16">
        <v>189</v>
      </c>
      <c r="H7" s="16">
        <v>176</v>
      </c>
      <c r="I7" s="26">
        <v>79</v>
      </c>
      <c r="J7" s="26">
        <v>455</v>
      </c>
      <c r="K7" s="26">
        <v>1010</v>
      </c>
      <c r="L7" s="16">
        <v>4</v>
      </c>
      <c r="M7" s="16">
        <v>0</v>
      </c>
      <c r="N7" s="16">
        <v>338</v>
      </c>
      <c r="O7" s="16">
        <v>4566</v>
      </c>
      <c r="P7" s="16">
        <v>0</v>
      </c>
      <c r="Q7" s="16">
        <v>353</v>
      </c>
      <c r="R7" s="16">
        <f t="shared" ref="R7:R70" si="0">VLOOKUP($D7,кадастр,5,0)</f>
        <v>0</v>
      </c>
      <c r="S7" s="16"/>
      <c r="T7" s="16"/>
    </row>
    <row r="8" spans="1:20" hidden="1">
      <c r="A8" s="17">
        <v>2</v>
      </c>
      <c r="B8" s="9" t="s">
        <v>19</v>
      </c>
      <c r="C8" s="18" t="s">
        <v>22</v>
      </c>
      <c r="D8" s="16" t="s">
        <v>23</v>
      </c>
      <c r="E8" s="16">
        <v>22</v>
      </c>
      <c r="F8" s="16">
        <v>22</v>
      </c>
      <c r="G8" s="16">
        <v>67</v>
      </c>
      <c r="H8" s="16">
        <v>230</v>
      </c>
      <c r="I8" s="26">
        <v>119</v>
      </c>
      <c r="J8" s="26">
        <v>123</v>
      </c>
      <c r="K8" s="26">
        <v>583</v>
      </c>
      <c r="L8" s="16">
        <v>0</v>
      </c>
      <c r="M8" s="16">
        <v>0</v>
      </c>
      <c r="N8" s="16">
        <v>0</v>
      </c>
      <c r="O8" s="16">
        <v>59</v>
      </c>
      <c r="P8" s="16">
        <v>0</v>
      </c>
      <c r="Q8" s="16">
        <v>0</v>
      </c>
      <c r="R8" s="16">
        <f t="shared" si="0"/>
        <v>0</v>
      </c>
      <c r="S8" s="16"/>
      <c r="T8" s="16"/>
    </row>
    <row r="9" spans="1:20" hidden="1">
      <c r="A9" s="8">
        <v>3</v>
      </c>
      <c r="B9" s="9" t="s">
        <v>19</v>
      </c>
      <c r="C9" s="18" t="s">
        <v>24</v>
      </c>
      <c r="D9" s="16" t="s">
        <v>25</v>
      </c>
      <c r="E9" s="16">
        <v>37</v>
      </c>
      <c r="F9" s="16">
        <v>31</v>
      </c>
      <c r="G9" s="16">
        <v>30</v>
      </c>
      <c r="H9" s="16">
        <v>35</v>
      </c>
      <c r="I9" s="26">
        <v>78</v>
      </c>
      <c r="J9" s="26">
        <v>39</v>
      </c>
      <c r="K9" s="26">
        <v>250</v>
      </c>
      <c r="L9" s="16">
        <v>25</v>
      </c>
      <c r="M9" s="16">
        <v>23</v>
      </c>
      <c r="N9" s="16">
        <v>0</v>
      </c>
      <c r="O9" s="16">
        <v>116</v>
      </c>
      <c r="P9" s="16">
        <v>26</v>
      </c>
      <c r="Q9" s="16">
        <v>0</v>
      </c>
      <c r="R9" s="16">
        <f t="shared" si="0"/>
        <v>0</v>
      </c>
      <c r="S9" s="16"/>
      <c r="T9" s="16"/>
    </row>
    <row r="10" spans="1:20" hidden="1">
      <c r="A10" s="17">
        <v>4</v>
      </c>
      <c r="B10" s="9" t="s">
        <v>19</v>
      </c>
      <c r="C10" s="18" t="s">
        <v>26</v>
      </c>
      <c r="D10" s="16" t="s">
        <v>27</v>
      </c>
      <c r="E10" s="16">
        <v>10</v>
      </c>
      <c r="F10" s="16">
        <v>9</v>
      </c>
      <c r="G10" s="16">
        <v>4</v>
      </c>
      <c r="H10" s="16">
        <v>9</v>
      </c>
      <c r="I10" s="26">
        <v>11</v>
      </c>
      <c r="J10" s="26">
        <v>6</v>
      </c>
      <c r="K10" s="26">
        <v>49</v>
      </c>
      <c r="L10" s="16">
        <v>0</v>
      </c>
      <c r="M10" s="16">
        <v>21</v>
      </c>
      <c r="N10" s="16">
        <v>0</v>
      </c>
      <c r="O10" s="16">
        <v>190</v>
      </c>
      <c r="P10" s="16">
        <v>51</v>
      </c>
      <c r="Q10" s="16">
        <v>0</v>
      </c>
      <c r="R10" s="16">
        <f t="shared" si="0"/>
        <v>0</v>
      </c>
      <c r="S10" s="16"/>
      <c r="T10" s="16"/>
    </row>
    <row r="11" spans="1:20" hidden="1">
      <c r="A11" s="8">
        <v>5</v>
      </c>
      <c r="B11" s="9" t="s">
        <v>19</v>
      </c>
      <c r="C11" s="18" t="s">
        <v>28</v>
      </c>
      <c r="D11" s="16" t="s">
        <v>29</v>
      </c>
      <c r="E11" s="16">
        <v>0</v>
      </c>
      <c r="F11" s="16">
        <v>0</v>
      </c>
      <c r="G11" s="16">
        <v>4</v>
      </c>
      <c r="H11" s="16">
        <v>31</v>
      </c>
      <c r="I11" s="26">
        <v>3</v>
      </c>
      <c r="J11" s="26">
        <v>0</v>
      </c>
      <c r="K11" s="26">
        <v>38</v>
      </c>
      <c r="L11" s="16">
        <v>0</v>
      </c>
      <c r="M11" s="16">
        <v>2</v>
      </c>
      <c r="N11" s="16">
        <v>0</v>
      </c>
      <c r="O11" s="16">
        <v>184</v>
      </c>
      <c r="P11" s="16">
        <v>154</v>
      </c>
      <c r="Q11" s="16">
        <v>0</v>
      </c>
      <c r="R11" s="16">
        <f t="shared" si="0"/>
        <v>0</v>
      </c>
      <c r="S11" s="16">
        <v>116</v>
      </c>
      <c r="T11" s="16">
        <v>0</v>
      </c>
    </row>
    <row r="12" spans="1:20" hidden="1">
      <c r="A12" s="17">
        <v>6</v>
      </c>
      <c r="B12" s="9" t="s">
        <v>19</v>
      </c>
      <c r="C12" s="18" t="s">
        <v>30</v>
      </c>
      <c r="D12" s="16" t="s">
        <v>31</v>
      </c>
      <c r="E12" s="16">
        <v>3</v>
      </c>
      <c r="F12" s="16">
        <v>3</v>
      </c>
      <c r="G12" s="16">
        <v>2</v>
      </c>
      <c r="H12" s="16">
        <v>0</v>
      </c>
      <c r="I12" s="26">
        <v>7</v>
      </c>
      <c r="J12" s="26">
        <v>4</v>
      </c>
      <c r="K12" s="26">
        <v>19</v>
      </c>
      <c r="L12" s="16">
        <v>5</v>
      </c>
      <c r="M12" s="16">
        <v>2</v>
      </c>
      <c r="N12" s="16">
        <v>0</v>
      </c>
      <c r="O12" s="16">
        <v>39</v>
      </c>
      <c r="P12" s="16">
        <v>649</v>
      </c>
      <c r="Q12" s="16">
        <v>0</v>
      </c>
      <c r="R12" s="16">
        <f t="shared" si="0"/>
        <v>0</v>
      </c>
      <c r="S12" s="16"/>
      <c r="T12" s="16"/>
    </row>
    <row r="13" spans="1:20" hidden="1">
      <c r="A13" s="8">
        <v>7</v>
      </c>
      <c r="B13" s="9" t="s">
        <v>19</v>
      </c>
      <c r="C13" s="18" t="s">
        <v>32</v>
      </c>
      <c r="D13" s="16" t="s">
        <v>33</v>
      </c>
      <c r="E13" s="16">
        <v>0</v>
      </c>
      <c r="F13" s="16">
        <v>1</v>
      </c>
      <c r="G13" s="16">
        <v>4</v>
      </c>
      <c r="H13" s="16">
        <v>1</v>
      </c>
      <c r="I13" s="26">
        <v>0</v>
      </c>
      <c r="J13" s="26">
        <v>2</v>
      </c>
      <c r="K13" s="26">
        <v>8</v>
      </c>
      <c r="L13" s="16">
        <v>0</v>
      </c>
      <c r="M13" s="16">
        <v>0</v>
      </c>
      <c r="N13" s="16">
        <v>0</v>
      </c>
      <c r="O13" s="16">
        <v>0</v>
      </c>
      <c r="P13" s="16">
        <v>76</v>
      </c>
      <c r="Q13" s="16">
        <v>0</v>
      </c>
      <c r="R13" s="16">
        <f t="shared" si="0"/>
        <v>0</v>
      </c>
      <c r="S13" s="16"/>
      <c r="T13" s="16"/>
    </row>
    <row r="14" spans="1:20" hidden="1">
      <c r="A14" s="17">
        <v>8</v>
      </c>
      <c r="B14" s="9" t="s">
        <v>19</v>
      </c>
      <c r="C14" s="18" t="s">
        <v>34</v>
      </c>
      <c r="D14" s="16" t="s">
        <v>35</v>
      </c>
      <c r="E14" s="16">
        <v>0</v>
      </c>
      <c r="F14" s="16">
        <v>0</v>
      </c>
      <c r="G14" s="16">
        <v>6</v>
      </c>
      <c r="H14" s="16">
        <v>0</v>
      </c>
      <c r="I14" s="26">
        <v>0</v>
      </c>
      <c r="J14" s="26">
        <v>0</v>
      </c>
      <c r="K14" s="26">
        <v>6</v>
      </c>
      <c r="L14" s="16">
        <v>1</v>
      </c>
      <c r="M14" s="16">
        <v>1</v>
      </c>
      <c r="N14" s="16">
        <v>0</v>
      </c>
      <c r="O14" s="16">
        <v>506</v>
      </c>
      <c r="P14" s="16">
        <v>2133</v>
      </c>
      <c r="Q14" s="16">
        <v>0</v>
      </c>
      <c r="R14" s="16">
        <f t="shared" si="0"/>
        <v>0</v>
      </c>
      <c r="S14" s="16">
        <v>614</v>
      </c>
      <c r="T14" s="16">
        <v>0</v>
      </c>
    </row>
    <row r="15" spans="1:20" hidden="1">
      <c r="A15" s="8">
        <v>9</v>
      </c>
      <c r="B15" s="9" t="s">
        <v>19</v>
      </c>
      <c r="C15" s="18" t="s">
        <v>36</v>
      </c>
      <c r="D15" s="16" t="s">
        <v>37</v>
      </c>
      <c r="E15" s="16">
        <v>0</v>
      </c>
      <c r="F15" s="16">
        <v>0</v>
      </c>
      <c r="G15" s="16">
        <v>0</v>
      </c>
      <c r="H15" s="16">
        <v>0</v>
      </c>
      <c r="I15" s="26">
        <v>0</v>
      </c>
      <c r="J15" s="26">
        <v>5</v>
      </c>
      <c r="K15" s="26">
        <v>5</v>
      </c>
      <c r="L15" s="16">
        <v>2</v>
      </c>
      <c r="M15" s="16">
        <v>4</v>
      </c>
      <c r="N15" s="16">
        <v>0</v>
      </c>
      <c r="O15" s="16">
        <v>34</v>
      </c>
      <c r="P15" s="16">
        <v>265</v>
      </c>
      <c r="Q15" s="16">
        <v>0</v>
      </c>
      <c r="R15" s="16">
        <f t="shared" si="0"/>
        <v>0</v>
      </c>
      <c r="S15" s="16">
        <v>92</v>
      </c>
      <c r="T15" s="16">
        <v>0</v>
      </c>
    </row>
    <row r="16" spans="1:20" ht="29.25" hidden="1" customHeight="1">
      <c r="A16" s="17">
        <v>10</v>
      </c>
      <c r="B16" s="9" t="s">
        <v>19</v>
      </c>
      <c r="C16" s="20" t="s">
        <v>38</v>
      </c>
      <c r="D16" s="21" t="s">
        <v>39</v>
      </c>
      <c r="E16" s="16">
        <v>0</v>
      </c>
      <c r="F16" s="16">
        <v>0</v>
      </c>
      <c r="G16" s="16">
        <v>0</v>
      </c>
      <c r="H16" s="16">
        <v>0</v>
      </c>
      <c r="I16" s="26">
        <v>0</v>
      </c>
      <c r="J16" s="26">
        <v>2</v>
      </c>
      <c r="K16" s="26">
        <v>2</v>
      </c>
      <c r="L16" s="16">
        <v>2</v>
      </c>
      <c r="M16" s="16">
        <v>1</v>
      </c>
      <c r="N16" s="16">
        <v>0</v>
      </c>
      <c r="O16" s="16">
        <v>74</v>
      </c>
      <c r="P16" s="16">
        <v>1251</v>
      </c>
      <c r="Q16" s="16">
        <v>0</v>
      </c>
      <c r="R16" s="16">
        <f t="shared" si="0"/>
        <v>0</v>
      </c>
      <c r="S16" s="16">
        <v>6</v>
      </c>
      <c r="T16" s="16">
        <v>0</v>
      </c>
    </row>
    <row r="17" spans="1:20" hidden="1">
      <c r="A17" s="8">
        <v>11</v>
      </c>
      <c r="B17" s="9" t="s">
        <v>19</v>
      </c>
      <c r="C17" s="18" t="s">
        <v>40</v>
      </c>
      <c r="D17" s="16" t="s">
        <v>41</v>
      </c>
      <c r="E17" s="16">
        <v>0</v>
      </c>
      <c r="F17" s="16">
        <v>0</v>
      </c>
      <c r="G17" s="16">
        <v>0</v>
      </c>
      <c r="H17" s="16">
        <v>0</v>
      </c>
      <c r="I17" s="26">
        <v>0</v>
      </c>
      <c r="J17" s="26">
        <v>0</v>
      </c>
      <c r="K17" s="26">
        <v>0</v>
      </c>
      <c r="L17" s="16">
        <v>2</v>
      </c>
      <c r="M17" s="16">
        <v>0</v>
      </c>
      <c r="N17" s="16">
        <v>0</v>
      </c>
      <c r="O17" s="16">
        <v>18</v>
      </c>
      <c r="P17" s="16">
        <v>198</v>
      </c>
      <c r="Q17" s="16">
        <v>0</v>
      </c>
      <c r="R17" s="16">
        <f t="shared" si="0"/>
        <v>0</v>
      </c>
      <c r="S17" s="16">
        <v>16</v>
      </c>
      <c r="T17" s="16">
        <v>0</v>
      </c>
    </row>
    <row r="18" spans="1:20" s="51" customFormat="1" ht="15.75">
      <c r="A18" s="35">
        <v>1</v>
      </c>
      <c r="B18" s="34" t="s">
        <v>42</v>
      </c>
      <c r="C18" s="36" t="s">
        <v>43</v>
      </c>
      <c r="D18" s="16" t="s">
        <v>44</v>
      </c>
      <c r="E18" s="42">
        <v>615</v>
      </c>
      <c r="F18" s="42">
        <v>548</v>
      </c>
      <c r="G18" s="42">
        <v>450</v>
      </c>
      <c r="H18" s="42">
        <v>1991</v>
      </c>
      <c r="I18" s="42">
        <v>534</v>
      </c>
      <c r="J18" s="42">
        <v>141</v>
      </c>
      <c r="K18" s="43">
        <v>4279</v>
      </c>
      <c r="L18" s="42">
        <v>2</v>
      </c>
      <c r="M18" s="42">
        <v>0</v>
      </c>
      <c r="N18" s="42">
        <v>0</v>
      </c>
      <c r="O18" s="42">
        <v>130</v>
      </c>
      <c r="P18" s="42">
        <v>132</v>
      </c>
      <c r="Q18" s="42">
        <v>0</v>
      </c>
      <c r="R18" s="16">
        <f t="shared" si="0"/>
        <v>0</v>
      </c>
      <c r="S18" s="16"/>
      <c r="T18" s="16"/>
    </row>
    <row r="19" spans="1:20" s="51" customFormat="1" ht="15.75">
      <c r="A19" s="33">
        <v>2</v>
      </c>
      <c r="B19" s="34" t="s">
        <v>42</v>
      </c>
      <c r="C19" s="36" t="s">
        <v>45</v>
      </c>
      <c r="D19" s="16" t="s">
        <v>46</v>
      </c>
      <c r="E19" s="42">
        <v>54</v>
      </c>
      <c r="F19" s="42">
        <v>133</v>
      </c>
      <c r="G19" s="42">
        <v>99</v>
      </c>
      <c r="H19" s="42">
        <v>258</v>
      </c>
      <c r="I19" s="42">
        <v>318</v>
      </c>
      <c r="J19" s="42">
        <v>713</v>
      </c>
      <c r="K19" s="43">
        <v>1575</v>
      </c>
      <c r="L19" s="42">
        <v>95</v>
      </c>
      <c r="M19" s="42">
        <v>0</v>
      </c>
      <c r="N19" s="42">
        <v>530</v>
      </c>
      <c r="O19" s="42">
        <v>1405</v>
      </c>
      <c r="P19" s="42">
        <v>0</v>
      </c>
      <c r="Q19" s="42">
        <v>208</v>
      </c>
      <c r="R19" s="16">
        <f t="shared" si="0"/>
        <v>0</v>
      </c>
      <c r="S19" s="16"/>
      <c r="T19" s="16"/>
    </row>
    <row r="20" spans="1:20" s="51" customFormat="1" ht="15.75">
      <c r="A20" s="35">
        <v>3</v>
      </c>
      <c r="B20" s="34" t="s">
        <v>42</v>
      </c>
      <c r="C20" s="36" t="s">
        <v>47</v>
      </c>
      <c r="D20" s="16" t="s">
        <v>48</v>
      </c>
      <c r="E20" s="42">
        <v>50</v>
      </c>
      <c r="F20" s="42">
        <v>95</v>
      </c>
      <c r="G20" s="42">
        <v>169</v>
      </c>
      <c r="H20" s="42">
        <v>107</v>
      </c>
      <c r="I20" s="42">
        <v>153</v>
      </c>
      <c r="J20" s="42">
        <v>165</v>
      </c>
      <c r="K20" s="43">
        <v>739</v>
      </c>
      <c r="L20" s="42">
        <v>0</v>
      </c>
      <c r="M20" s="42">
        <v>1</v>
      </c>
      <c r="N20" s="42">
        <v>0</v>
      </c>
      <c r="O20" s="42">
        <v>282</v>
      </c>
      <c r="P20" s="42">
        <v>2</v>
      </c>
      <c r="Q20" s="42">
        <v>11</v>
      </c>
      <c r="R20" s="16">
        <f t="shared" si="0"/>
        <v>0</v>
      </c>
      <c r="S20" s="16"/>
      <c r="T20" s="16"/>
    </row>
    <row r="21" spans="1:20" s="51" customFormat="1" ht="15.75">
      <c r="A21" s="33">
        <v>4</v>
      </c>
      <c r="B21" s="34" t="s">
        <v>42</v>
      </c>
      <c r="C21" s="36" t="s">
        <v>49</v>
      </c>
      <c r="D21" s="16" t="s">
        <v>50</v>
      </c>
      <c r="E21" s="42">
        <v>112</v>
      </c>
      <c r="F21" s="42">
        <v>81</v>
      </c>
      <c r="G21" s="42">
        <v>135</v>
      </c>
      <c r="H21" s="42">
        <v>92</v>
      </c>
      <c r="I21" s="42">
        <v>2</v>
      </c>
      <c r="J21" s="42">
        <v>296</v>
      </c>
      <c r="K21" s="43">
        <v>718</v>
      </c>
      <c r="L21" s="42">
        <v>0</v>
      </c>
      <c r="M21" s="42">
        <v>0</v>
      </c>
      <c r="N21" s="42">
        <v>0</v>
      </c>
      <c r="O21" s="42">
        <v>432</v>
      </c>
      <c r="P21" s="42">
        <v>1</v>
      </c>
      <c r="Q21" s="42">
        <v>0</v>
      </c>
      <c r="R21" s="16">
        <f t="shared" si="0"/>
        <v>0</v>
      </c>
      <c r="S21" s="16"/>
      <c r="T21" s="16"/>
    </row>
    <row r="22" spans="1:20" s="51" customFormat="1" ht="15.75">
      <c r="A22" s="35">
        <v>5</v>
      </c>
      <c r="B22" s="34" t="s">
        <v>42</v>
      </c>
      <c r="C22" s="36" t="s">
        <v>51</v>
      </c>
      <c r="D22" s="16" t="s">
        <v>52</v>
      </c>
      <c r="E22" s="42">
        <v>57</v>
      </c>
      <c r="F22" s="42">
        <v>66</v>
      </c>
      <c r="G22" s="42">
        <v>342</v>
      </c>
      <c r="H22" s="42">
        <v>144</v>
      </c>
      <c r="I22" s="42">
        <v>44</v>
      </c>
      <c r="J22" s="42">
        <v>53</v>
      </c>
      <c r="K22" s="43">
        <v>706</v>
      </c>
      <c r="L22" s="42">
        <v>0</v>
      </c>
      <c r="M22" s="42">
        <v>33</v>
      </c>
      <c r="N22" s="42">
        <v>0</v>
      </c>
      <c r="O22" s="42">
        <v>10</v>
      </c>
      <c r="P22" s="42">
        <v>67</v>
      </c>
      <c r="Q22" s="42">
        <v>0</v>
      </c>
      <c r="R22" s="16">
        <f t="shared" si="0"/>
        <v>0</v>
      </c>
      <c r="S22" s="16"/>
      <c r="T22" s="16"/>
    </row>
    <row r="23" spans="1:20" s="51" customFormat="1" ht="15.75">
      <c r="A23" s="33">
        <v>6</v>
      </c>
      <c r="B23" s="34" t="s">
        <v>42</v>
      </c>
      <c r="C23" s="36" t="s">
        <v>53</v>
      </c>
      <c r="D23" s="16" t="s">
        <v>54</v>
      </c>
      <c r="E23" s="42">
        <v>30</v>
      </c>
      <c r="F23" s="42">
        <v>35</v>
      </c>
      <c r="G23" s="42">
        <v>53</v>
      </c>
      <c r="H23" s="42">
        <v>61</v>
      </c>
      <c r="I23" s="42">
        <v>149</v>
      </c>
      <c r="J23" s="42">
        <v>25</v>
      </c>
      <c r="K23" s="43">
        <v>353</v>
      </c>
      <c r="L23" s="42">
        <v>2</v>
      </c>
      <c r="M23" s="42">
        <v>0</v>
      </c>
      <c r="N23" s="42">
        <v>0</v>
      </c>
      <c r="O23" s="42">
        <v>6</v>
      </c>
      <c r="P23" s="42">
        <v>108</v>
      </c>
      <c r="Q23" s="42">
        <v>0</v>
      </c>
      <c r="R23" s="16">
        <f t="shared" si="0"/>
        <v>0</v>
      </c>
      <c r="S23" s="16"/>
      <c r="T23" s="16"/>
    </row>
    <row r="24" spans="1:20" s="51" customFormat="1" ht="15.75">
      <c r="A24" s="35">
        <v>7</v>
      </c>
      <c r="B24" s="34" t="s">
        <v>42</v>
      </c>
      <c r="C24" s="36" t="s">
        <v>55</v>
      </c>
      <c r="D24" s="16" t="s">
        <v>56</v>
      </c>
      <c r="E24" s="42">
        <v>12</v>
      </c>
      <c r="F24" s="42">
        <v>26</v>
      </c>
      <c r="G24" s="42">
        <v>56</v>
      </c>
      <c r="H24" s="42">
        <v>32</v>
      </c>
      <c r="I24" s="42">
        <v>134</v>
      </c>
      <c r="J24" s="42">
        <v>23</v>
      </c>
      <c r="K24" s="43">
        <v>283</v>
      </c>
      <c r="L24" s="42">
        <v>7</v>
      </c>
      <c r="M24" s="42">
        <v>0</v>
      </c>
      <c r="N24" s="42">
        <v>0</v>
      </c>
      <c r="O24" s="42">
        <v>21</v>
      </c>
      <c r="P24" s="42">
        <v>2</v>
      </c>
      <c r="Q24" s="42">
        <v>0</v>
      </c>
      <c r="R24" s="16">
        <f t="shared" si="0"/>
        <v>0</v>
      </c>
      <c r="S24" s="16"/>
      <c r="T24" s="16"/>
    </row>
    <row r="25" spans="1:20" s="51" customFormat="1" ht="15.75">
      <c r="A25" s="33">
        <v>8</v>
      </c>
      <c r="B25" s="34" t="s">
        <v>42</v>
      </c>
      <c r="C25" s="36" t="s">
        <v>57</v>
      </c>
      <c r="D25" s="16" t="s">
        <v>58</v>
      </c>
      <c r="E25" s="42">
        <v>57</v>
      </c>
      <c r="F25" s="42">
        <v>16</v>
      </c>
      <c r="G25" s="42">
        <v>26</v>
      </c>
      <c r="H25" s="42">
        <v>21</v>
      </c>
      <c r="I25" s="42">
        <v>10</v>
      </c>
      <c r="J25" s="42">
        <v>19</v>
      </c>
      <c r="K25" s="43">
        <v>149</v>
      </c>
      <c r="L25" s="42">
        <v>1</v>
      </c>
      <c r="M25" s="42">
        <v>61</v>
      </c>
      <c r="N25" s="42">
        <v>0</v>
      </c>
      <c r="O25" s="42">
        <v>56</v>
      </c>
      <c r="P25" s="42">
        <v>8</v>
      </c>
      <c r="Q25" s="42">
        <v>0</v>
      </c>
      <c r="R25" s="16">
        <f t="shared" si="0"/>
        <v>0</v>
      </c>
      <c r="S25" s="16"/>
      <c r="T25" s="16"/>
    </row>
    <row r="26" spans="1:20" s="51" customFormat="1" ht="15.75">
      <c r="A26" s="35">
        <v>9</v>
      </c>
      <c r="B26" s="34" t="s">
        <v>42</v>
      </c>
      <c r="C26" s="36" t="s">
        <v>59</v>
      </c>
      <c r="D26" s="16" t="s">
        <v>60</v>
      </c>
      <c r="E26" s="42">
        <v>0</v>
      </c>
      <c r="F26" s="42">
        <v>0</v>
      </c>
      <c r="G26" s="42">
        <v>27</v>
      </c>
      <c r="H26" s="42">
        <v>30</v>
      </c>
      <c r="I26" s="42">
        <v>20</v>
      </c>
      <c r="J26" s="42">
        <v>29</v>
      </c>
      <c r="K26" s="43">
        <v>106</v>
      </c>
      <c r="L26" s="42">
        <v>1</v>
      </c>
      <c r="M26" s="42">
        <v>3</v>
      </c>
      <c r="N26" s="42">
        <v>0</v>
      </c>
      <c r="O26" s="42">
        <v>47</v>
      </c>
      <c r="P26" s="42">
        <v>8</v>
      </c>
      <c r="Q26" s="42">
        <v>0</v>
      </c>
      <c r="R26" s="16">
        <f t="shared" si="0"/>
        <v>0</v>
      </c>
      <c r="S26" s="16"/>
      <c r="T26" s="16"/>
    </row>
    <row r="27" spans="1:20" s="51" customFormat="1" ht="15.75">
      <c r="A27" s="33">
        <v>10</v>
      </c>
      <c r="B27" s="34" t="s">
        <v>42</v>
      </c>
      <c r="C27" s="36" t="s">
        <v>61</v>
      </c>
      <c r="D27" s="16" t="s">
        <v>62</v>
      </c>
      <c r="E27" s="42">
        <v>19</v>
      </c>
      <c r="F27" s="42">
        <v>0</v>
      </c>
      <c r="G27" s="42">
        <v>6</v>
      </c>
      <c r="H27" s="42">
        <v>8</v>
      </c>
      <c r="I27" s="42">
        <v>1</v>
      </c>
      <c r="J27" s="42">
        <v>0</v>
      </c>
      <c r="K27" s="43">
        <v>34</v>
      </c>
      <c r="L27" s="42">
        <v>0</v>
      </c>
      <c r="M27" s="42">
        <v>0</v>
      </c>
      <c r="N27" s="42">
        <v>43</v>
      </c>
      <c r="O27" s="42">
        <v>10</v>
      </c>
      <c r="P27" s="42">
        <v>5</v>
      </c>
      <c r="Q27" s="42">
        <v>38</v>
      </c>
      <c r="R27" s="16">
        <f t="shared" si="0"/>
        <v>0</v>
      </c>
      <c r="S27" s="16">
        <v>1</v>
      </c>
      <c r="T27" s="16">
        <v>9</v>
      </c>
    </row>
    <row r="28" spans="1:20" hidden="1">
      <c r="A28" s="17">
        <v>22</v>
      </c>
      <c r="B28" s="9" t="s">
        <v>63</v>
      </c>
      <c r="C28" s="18" t="s">
        <v>64</v>
      </c>
      <c r="D28" s="16" t="s">
        <v>65</v>
      </c>
      <c r="E28" s="16">
        <v>410</v>
      </c>
      <c r="F28" s="16">
        <v>461</v>
      </c>
      <c r="G28" s="16">
        <v>447</v>
      </c>
      <c r="H28" s="16">
        <v>437</v>
      </c>
      <c r="I28" s="26">
        <v>756</v>
      </c>
      <c r="J28" s="26">
        <v>531</v>
      </c>
      <c r="K28" s="26">
        <v>3042</v>
      </c>
      <c r="L28" s="16">
        <v>1</v>
      </c>
      <c r="M28" s="16">
        <v>0</v>
      </c>
      <c r="N28" s="16">
        <v>0</v>
      </c>
      <c r="O28" s="16">
        <v>80</v>
      </c>
      <c r="P28" s="16">
        <v>0</v>
      </c>
      <c r="Q28" s="16">
        <v>0</v>
      </c>
      <c r="R28" s="16">
        <f t="shared" si="0"/>
        <v>0</v>
      </c>
      <c r="S28" s="16"/>
      <c r="T28" s="16"/>
    </row>
    <row r="29" spans="1:20" hidden="1">
      <c r="A29" s="8">
        <v>23</v>
      </c>
      <c r="B29" s="9" t="s">
        <v>63</v>
      </c>
      <c r="C29" s="18" t="s">
        <v>66</v>
      </c>
      <c r="D29" s="16" t="s">
        <v>67</v>
      </c>
      <c r="E29" s="16">
        <v>37</v>
      </c>
      <c r="F29" s="16">
        <v>65</v>
      </c>
      <c r="G29" s="16">
        <v>62</v>
      </c>
      <c r="H29" s="16">
        <v>168</v>
      </c>
      <c r="I29" s="26">
        <v>77</v>
      </c>
      <c r="J29" s="26">
        <v>67</v>
      </c>
      <c r="K29" s="26">
        <v>476</v>
      </c>
      <c r="L29" s="16">
        <v>10</v>
      </c>
      <c r="M29" s="16">
        <v>9</v>
      </c>
      <c r="N29" s="16">
        <v>0</v>
      </c>
      <c r="O29" s="16">
        <v>1224</v>
      </c>
      <c r="P29" s="16">
        <v>223</v>
      </c>
      <c r="Q29" s="16">
        <v>2</v>
      </c>
      <c r="R29" s="16">
        <f t="shared" si="0"/>
        <v>0</v>
      </c>
      <c r="S29" s="16"/>
      <c r="T29" s="16"/>
    </row>
    <row r="30" spans="1:20" hidden="1">
      <c r="A30" s="17">
        <v>24</v>
      </c>
      <c r="B30" s="9" t="s">
        <v>63</v>
      </c>
      <c r="C30" s="18" t="s">
        <v>68</v>
      </c>
      <c r="D30" s="16" t="s">
        <v>69</v>
      </c>
      <c r="E30" s="16">
        <v>13</v>
      </c>
      <c r="F30" s="16">
        <v>143</v>
      </c>
      <c r="G30" s="16">
        <v>38</v>
      </c>
      <c r="H30" s="16">
        <v>17</v>
      </c>
      <c r="I30" s="26">
        <v>68</v>
      </c>
      <c r="J30" s="26">
        <v>71</v>
      </c>
      <c r="K30" s="26">
        <v>350</v>
      </c>
      <c r="L30" s="16">
        <v>11</v>
      </c>
      <c r="M30" s="16">
        <v>29</v>
      </c>
      <c r="N30" s="16">
        <v>0</v>
      </c>
      <c r="O30" s="16">
        <v>5</v>
      </c>
      <c r="P30" s="16">
        <v>84</v>
      </c>
      <c r="Q30" s="16">
        <v>0</v>
      </c>
      <c r="R30" s="16">
        <f t="shared" si="0"/>
        <v>0</v>
      </c>
      <c r="S30" s="16"/>
      <c r="T30" s="16"/>
    </row>
    <row r="31" spans="1:20" hidden="1">
      <c r="A31" s="8">
        <v>25</v>
      </c>
      <c r="B31" s="9" t="s">
        <v>63</v>
      </c>
      <c r="C31" s="18" t="s">
        <v>70</v>
      </c>
      <c r="D31" s="16" t="s">
        <v>71</v>
      </c>
      <c r="E31" s="16">
        <v>47</v>
      </c>
      <c r="F31" s="16">
        <v>18</v>
      </c>
      <c r="G31" s="16">
        <v>18</v>
      </c>
      <c r="H31" s="16">
        <v>35</v>
      </c>
      <c r="I31" s="26">
        <v>26</v>
      </c>
      <c r="J31" s="26">
        <v>85</v>
      </c>
      <c r="K31" s="26">
        <v>229</v>
      </c>
      <c r="L31" s="16">
        <v>23</v>
      </c>
      <c r="M31" s="16">
        <v>23</v>
      </c>
      <c r="N31" s="16">
        <v>0</v>
      </c>
      <c r="O31" s="16">
        <v>11</v>
      </c>
      <c r="P31" s="16">
        <v>71</v>
      </c>
      <c r="Q31" s="16">
        <v>0</v>
      </c>
      <c r="R31" s="16">
        <f t="shared" si="0"/>
        <v>0</v>
      </c>
      <c r="S31" s="16"/>
      <c r="T31" s="16"/>
    </row>
    <row r="32" spans="1:20" hidden="1">
      <c r="A32" s="17">
        <v>26</v>
      </c>
      <c r="B32" s="9" t="s">
        <v>63</v>
      </c>
      <c r="C32" s="18" t="s">
        <v>72</v>
      </c>
      <c r="D32" s="16" t="s">
        <v>73</v>
      </c>
      <c r="E32" s="16">
        <v>14</v>
      </c>
      <c r="F32" s="16">
        <v>56</v>
      </c>
      <c r="G32" s="16">
        <v>10</v>
      </c>
      <c r="H32" s="16">
        <v>45</v>
      </c>
      <c r="I32" s="26">
        <v>45</v>
      </c>
      <c r="J32" s="26">
        <v>44</v>
      </c>
      <c r="K32" s="26">
        <v>214</v>
      </c>
      <c r="L32" s="16">
        <v>0</v>
      </c>
      <c r="M32" s="16">
        <v>0</v>
      </c>
      <c r="N32" s="16">
        <v>0</v>
      </c>
      <c r="O32" s="16">
        <v>17</v>
      </c>
      <c r="P32" s="16">
        <v>0</v>
      </c>
      <c r="Q32" s="16">
        <v>0</v>
      </c>
      <c r="R32" s="16">
        <f t="shared" si="0"/>
        <v>0</v>
      </c>
      <c r="S32" s="16"/>
      <c r="T32" s="16"/>
    </row>
    <row r="33" spans="1:20" hidden="1">
      <c r="A33" s="8">
        <v>27</v>
      </c>
      <c r="B33" s="9" t="s">
        <v>63</v>
      </c>
      <c r="C33" s="18" t="s">
        <v>74</v>
      </c>
      <c r="D33" s="16" t="s">
        <v>75</v>
      </c>
      <c r="E33" s="16">
        <v>60</v>
      </c>
      <c r="F33" s="16">
        <v>23</v>
      </c>
      <c r="G33" s="16">
        <v>29</v>
      </c>
      <c r="H33" s="16">
        <v>51</v>
      </c>
      <c r="I33" s="26">
        <v>36</v>
      </c>
      <c r="J33" s="26">
        <v>6</v>
      </c>
      <c r="K33" s="26">
        <v>205</v>
      </c>
      <c r="L33" s="16">
        <v>0</v>
      </c>
      <c r="M33" s="16">
        <v>0</v>
      </c>
      <c r="N33" s="16">
        <v>0</v>
      </c>
      <c r="O33" s="16">
        <v>71</v>
      </c>
      <c r="P33" s="16">
        <v>52</v>
      </c>
      <c r="Q33" s="16">
        <v>0</v>
      </c>
      <c r="R33" s="16">
        <f t="shared" si="0"/>
        <v>0</v>
      </c>
      <c r="S33" s="16"/>
      <c r="T33" s="16"/>
    </row>
    <row r="34" spans="1:20" hidden="1">
      <c r="A34" s="17">
        <v>28</v>
      </c>
      <c r="B34" s="9" t="s">
        <v>63</v>
      </c>
      <c r="C34" s="18" t="s">
        <v>76</v>
      </c>
      <c r="D34" s="16" t="s">
        <v>77</v>
      </c>
      <c r="E34" s="16">
        <v>89</v>
      </c>
      <c r="F34" s="16">
        <v>1</v>
      </c>
      <c r="G34" s="16">
        <v>0</v>
      </c>
      <c r="H34" s="16">
        <v>0</v>
      </c>
      <c r="I34" s="26">
        <v>27</v>
      </c>
      <c r="J34" s="26">
        <v>0</v>
      </c>
      <c r="K34" s="26">
        <v>117</v>
      </c>
      <c r="L34" s="16">
        <v>90</v>
      </c>
      <c r="M34" s="16">
        <v>1</v>
      </c>
      <c r="N34" s="16">
        <v>15</v>
      </c>
      <c r="O34" s="16">
        <v>149</v>
      </c>
      <c r="P34" s="16">
        <v>98</v>
      </c>
      <c r="Q34" s="16">
        <v>3</v>
      </c>
      <c r="R34" s="16">
        <f t="shared" si="0"/>
        <v>0</v>
      </c>
      <c r="S34" s="16">
        <v>30</v>
      </c>
      <c r="T34" s="16">
        <v>3</v>
      </c>
    </row>
    <row r="35" spans="1:20" hidden="1">
      <c r="A35" s="8">
        <v>29</v>
      </c>
      <c r="B35" s="9" t="s">
        <v>78</v>
      </c>
      <c r="C35" s="18" t="s">
        <v>79</v>
      </c>
      <c r="D35" s="16" t="s">
        <v>80</v>
      </c>
      <c r="E35" s="16">
        <v>8</v>
      </c>
      <c r="F35" s="16">
        <v>36</v>
      </c>
      <c r="G35" s="16">
        <v>28</v>
      </c>
      <c r="H35" s="16">
        <v>38</v>
      </c>
      <c r="I35" s="26">
        <v>36</v>
      </c>
      <c r="J35" s="26">
        <v>28</v>
      </c>
      <c r="K35" s="26">
        <v>174</v>
      </c>
      <c r="L35" s="16">
        <v>7</v>
      </c>
      <c r="M35" s="16">
        <v>0</v>
      </c>
      <c r="N35" s="16">
        <v>4</v>
      </c>
      <c r="O35" s="16">
        <v>0</v>
      </c>
      <c r="P35" s="16">
        <v>10</v>
      </c>
      <c r="Q35" s="16">
        <v>81</v>
      </c>
      <c r="R35" s="16">
        <f t="shared" si="0"/>
        <v>0</v>
      </c>
      <c r="S35" s="16"/>
      <c r="T35" s="16"/>
    </row>
    <row r="36" spans="1:20" hidden="1">
      <c r="A36" s="17">
        <v>30</v>
      </c>
      <c r="B36" s="9" t="s">
        <v>78</v>
      </c>
      <c r="C36" s="18" t="s">
        <v>81</v>
      </c>
      <c r="D36" s="16" t="s">
        <v>82</v>
      </c>
      <c r="E36" s="16">
        <v>17</v>
      </c>
      <c r="F36" s="16">
        <v>27</v>
      </c>
      <c r="G36" s="16">
        <v>18</v>
      </c>
      <c r="H36" s="16">
        <v>24</v>
      </c>
      <c r="I36" s="26">
        <v>39</v>
      </c>
      <c r="J36" s="26">
        <v>11</v>
      </c>
      <c r="K36" s="26">
        <v>136</v>
      </c>
      <c r="L36" s="16">
        <v>28</v>
      </c>
      <c r="M36" s="16">
        <v>9</v>
      </c>
      <c r="N36" s="16">
        <v>51</v>
      </c>
      <c r="O36" s="16">
        <v>2</v>
      </c>
      <c r="P36" s="16">
        <v>124</v>
      </c>
      <c r="Q36" s="16">
        <v>11</v>
      </c>
      <c r="R36" s="16">
        <f t="shared" si="0"/>
        <v>21</v>
      </c>
      <c r="S36" s="16"/>
      <c r="T36" s="16"/>
    </row>
    <row r="37" spans="1:20" hidden="1">
      <c r="A37" s="8">
        <v>31</v>
      </c>
      <c r="B37" s="9" t="s">
        <v>78</v>
      </c>
      <c r="C37" s="18" t="s">
        <v>83</v>
      </c>
      <c r="D37" s="16" t="s">
        <v>84</v>
      </c>
      <c r="E37" s="16">
        <v>0</v>
      </c>
      <c r="F37" s="16">
        <v>0</v>
      </c>
      <c r="G37" s="16">
        <v>15</v>
      </c>
      <c r="H37" s="16">
        <v>18</v>
      </c>
      <c r="I37" s="26">
        <v>8</v>
      </c>
      <c r="J37" s="26">
        <v>12</v>
      </c>
      <c r="K37" s="26">
        <v>53</v>
      </c>
      <c r="L37" s="16">
        <v>0</v>
      </c>
      <c r="M37" s="16">
        <v>3</v>
      </c>
      <c r="N37" s="16">
        <v>95</v>
      </c>
      <c r="O37" s="16">
        <v>0</v>
      </c>
      <c r="P37" s="16">
        <v>4</v>
      </c>
      <c r="Q37" s="16">
        <v>321</v>
      </c>
      <c r="R37" s="16">
        <f t="shared" si="0"/>
        <v>0</v>
      </c>
      <c r="S37" s="16"/>
      <c r="T37" s="16"/>
    </row>
    <row r="38" spans="1:20" hidden="1">
      <c r="A38" s="17">
        <v>32</v>
      </c>
      <c r="B38" s="9" t="s">
        <v>78</v>
      </c>
      <c r="C38" s="18" t="s">
        <v>85</v>
      </c>
      <c r="D38" s="16" t="s">
        <v>86</v>
      </c>
      <c r="E38" s="16">
        <v>12</v>
      </c>
      <c r="F38" s="16">
        <v>2</v>
      </c>
      <c r="G38" s="16">
        <v>7</v>
      </c>
      <c r="H38" s="16">
        <v>1</v>
      </c>
      <c r="I38" s="26">
        <v>1</v>
      </c>
      <c r="J38" s="26">
        <v>2</v>
      </c>
      <c r="K38" s="26">
        <v>25</v>
      </c>
      <c r="L38" s="16">
        <v>3</v>
      </c>
      <c r="M38" s="16">
        <v>2</v>
      </c>
      <c r="N38" s="16">
        <v>49</v>
      </c>
      <c r="O38" s="16">
        <v>5</v>
      </c>
      <c r="P38" s="16">
        <v>19</v>
      </c>
      <c r="Q38" s="16">
        <v>180</v>
      </c>
      <c r="R38" s="16">
        <f t="shared" si="0"/>
        <v>0</v>
      </c>
      <c r="S38" s="16"/>
      <c r="T38" s="16"/>
    </row>
    <row r="39" spans="1:20" hidden="1">
      <c r="A39" s="8">
        <v>33</v>
      </c>
      <c r="B39" s="9" t="s">
        <v>78</v>
      </c>
      <c r="C39" s="18" t="s">
        <v>87</v>
      </c>
      <c r="D39" s="16" t="s">
        <v>88</v>
      </c>
      <c r="E39" s="16">
        <v>0</v>
      </c>
      <c r="F39" s="16">
        <v>7</v>
      </c>
      <c r="G39" s="16">
        <v>0</v>
      </c>
      <c r="H39" s="16">
        <v>4</v>
      </c>
      <c r="I39" s="26">
        <v>2</v>
      </c>
      <c r="J39" s="26">
        <v>7</v>
      </c>
      <c r="K39" s="26">
        <v>20</v>
      </c>
      <c r="L39" s="16">
        <v>2</v>
      </c>
      <c r="M39" s="16">
        <v>13</v>
      </c>
      <c r="N39" s="16">
        <v>0</v>
      </c>
      <c r="O39" s="16">
        <v>67</v>
      </c>
      <c r="P39" s="16">
        <v>16</v>
      </c>
      <c r="Q39" s="16">
        <v>0</v>
      </c>
      <c r="R39" s="16">
        <f t="shared" si="0"/>
        <v>0</v>
      </c>
      <c r="S39" s="16"/>
      <c r="T39" s="16"/>
    </row>
    <row r="40" spans="1:20" hidden="1">
      <c r="A40" s="17">
        <v>34</v>
      </c>
      <c r="B40" s="9" t="s">
        <v>78</v>
      </c>
      <c r="C40" s="18" t="s">
        <v>89</v>
      </c>
      <c r="D40" s="16" t="s">
        <v>90</v>
      </c>
      <c r="E40" s="16">
        <v>0</v>
      </c>
      <c r="F40" s="16">
        <v>0</v>
      </c>
      <c r="G40" s="16">
        <v>0</v>
      </c>
      <c r="H40" s="16">
        <v>0</v>
      </c>
      <c r="I40" s="26">
        <v>0</v>
      </c>
      <c r="J40" s="26">
        <v>19</v>
      </c>
      <c r="K40" s="26">
        <v>19</v>
      </c>
      <c r="L40" s="16">
        <v>0</v>
      </c>
      <c r="M40" s="16">
        <v>0</v>
      </c>
      <c r="N40" s="16">
        <v>0</v>
      </c>
      <c r="O40" s="16">
        <v>143</v>
      </c>
      <c r="P40" s="16">
        <v>243</v>
      </c>
      <c r="Q40" s="16">
        <v>0</v>
      </c>
      <c r="R40" s="16">
        <f t="shared" si="0"/>
        <v>0</v>
      </c>
      <c r="S40" s="16"/>
      <c r="T40" s="16"/>
    </row>
    <row r="41" spans="1:20" hidden="1">
      <c r="A41" s="8">
        <v>35</v>
      </c>
      <c r="B41" s="9" t="s">
        <v>78</v>
      </c>
      <c r="C41" s="18" t="s">
        <v>91</v>
      </c>
      <c r="D41" s="16" t="s">
        <v>92</v>
      </c>
      <c r="E41" s="16">
        <v>0</v>
      </c>
      <c r="F41" s="16">
        <v>2</v>
      </c>
      <c r="G41" s="16">
        <v>8</v>
      </c>
      <c r="H41" s="16">
        <v>0</v>
      </c>
      <c r="I41" s="26">
        <v>1</v>
      </c>
      <c r="J41" s="26">
        <v>0</v>
      </c>
      <c r="K41" s="26">
        <v>11</v>
      </c>
      <c r="L41" s="16">
        <v>0</v>
      </c>
      <c r="M41" s="16">
        <v>0</v>
      </c>
      <c r="N41" s="16">
        <v>2</v>
      </c>
      <c r="O41" s="16">
        <v>49</v>
      </c>
      <c r="P41" s="16">
        <v>1063</v>
      </c>
      <c r="Q41" s="16">
        <v>41</v>
      </c>
      <c r="R41" s="16">
        <f t="shared" si="0"/>
        <v>6</v>
      </c>
      <c r="S41" s="16">
        <v>287</v>
      </c>
      <c r="T41" s="16">
        <v>2</v>
      </c>
    </row>
    <row r="42" spans="1:20" hidden="1">
      <c r="A42" s="17">
        <v>36</v>
      </c>
      <c r="B42" s="9" t="s">
        <v>78</v>
      </c>
      <c r="C42" s="18" t="s">
        <v>93</v>
      </c>
      <c r="D42" s="16" t="s">
        <v>94</v>
      </c>
      <c r="E42" s="16">
        <v>7</v>
      </c>
      <c r="F42" s="16">
        <v>0</v>
      </c>
      <c r="G42" s="16">
        <v>0</v>
      </c>
      <c r="H42" s="16">
        <v>0</v>
      </c>
      <c r="I42" s="26">
        <v>0</v>
      </c>
      <c r="J42" s="26">
        <v>0</v>
      </c>
      <c r="K42" s="26">
        <v>7</v>
      </c>
      <c r="L42" s="16">
        <v>0</v>
      </c>
      <c r="M42" s="16">
        <v>0</v>
      </c>
      <c r="N42" s="16">
        <v>0</v>
      </c>
      <c r="O42" s="16">
        <v>34</v>
      </c>
      <c r="P42" s="16">
        <v>163</v>
      </c>
      <c r="Q42" s="16">
        <v>0</v>
      </c>
      <c r="R42" s="16">
        <f t="shared" si="0"/>
        <v>0</v>
      </c>
      <c r="S42" s="16">
        <v>5</v>
      </c>
      <c r="T42" s="16">
        <v>0</v>
      </c>
    </row>
    <row r="43" spans="1:20" hidden="1">
      <c r="A43" s="8">
        <v>37</v>
      </c>
      <c r="B43" s="9" t="s">
        <v>78</v>
      </c>
      <c r="C43" s="18" t="s">
        <v>95</v>
      </c>
      <c r="D43" s="16" t="s">
        <v>96</v>
      </c>
      <c r="E43" s="16">
        <v>0</v>
      </c>
      <c r="F43" s="16">
        <v>0</v>
      </c>
      <c r="G43" s="16">
        <v>0</v>
      </c>
      <c r="H43" s="16">
        <v>1</v>
      </c>
      <c r="I43" s="26">
        <v>1</v>
      </c>
      <c r="J43" s="26">
        <v>0</v>
      </c>
      <c r="K43" s="26">
        <v>2</v>
      </c>
      <c r="L43" s="16">
        <v>19</v>
      </c>
      <c r="M43" s="16">
        <v>0</v>
      </c>
      <c r="N43" s="16">
        <v>0</v>
      </c>
      <c r="O43" s="16">
        <v>913</v>
      </c>
      <c r="P43" s="16">
        <v>0</v>
      </c>
      <c r="Q43" s="16">
        <v>0</v>
      </c>
      <c r="R43" s="16">
        <f t="shared" si="0"/>
        <v>0</v>
      </c>
      <c r="S43" s="16">
        <v>255</v>
      </c>
      <c r="T43" s="16">
        <v>0</v>
      </c>
    </row>
    <row r="44" spans="1:20" hidden="1">
      <c r="A44" s="17">
        <v>38</v>
      </c>
      <c r="B44" s="9" t="s">
        <v>78</v>
      </c>
      <c r="C44" s="18" t="s">
        <v>97</v>
      </c>
      <c r="D44" s="16" t="s">
        <v>98</v>
      </c>
      <c r="E44" s="16">
        <v>0</v>
      </c>
      <c r="F44" s="16">
        <v>0</v>
      </c>
      <c r="G44" s="16">
        <v>0</v>
      </c>
      <c r="H44" s="16">
        <v>0</v>
      </c>
      <c r="I44" s="26">
        <v>0</v>
      </c>
      <c r="J44" s="26">
        <v>0</v>
      </c>
      <c r="K44" s="26">
        <v>0</v>
      </c>
      <c r="L44" s="16">
        <v>0</v>
      </c>
      <c r="M44" s="16">
        <v>2</v>
      </c>
      <c r="N44" s="16">
        <v>0</v>
      </c>
      <c r="O44" s="16">
        <v>135</v>
      </c>
      <c r="P44" s="16">
        <v>60</v>
      </c>
      <c r="Q44" s="16">
        <v>0</v>
      </c>
      <c r="R44" s="16">
        <f t="shared" si="0"/>
        <v>0</v>
      </c>
      <c r="S44" s="16">
        <v>21</v>
      </c>
      <c r="T44" s="16">
        <v>0</v>
      </c>
    </row>
    <row r="45" spans="1:20" hidden="1">
      <c r="A45" s="8">
        <v>39</v>
      </c>
      <c r="B45" s="9" t="s">
        <v>99</v>
      </c>
      <c r="C45" s="18" t="s">
        <v>100</v>
      </c>
      <c r="D45" s="16" t="s">
        <v>101</v>
      </c>
      <c r="E45" s="16">
        <v>50</v>
      </c>
      <c r="F45" s="16">
        <v>57</v>
      </c>
      <c r="G45" s="16">
        <v>68</v>
      </c>
      <c r="H45" s="16">
        <v>100</v>
      </c>
      <c r="I45" s="26">
        <v>37</v>
      </c>
      <c r="J45" s="26">
        <v>20</v>
      </c>
      <c r="K45" s="26">
        <v>332</v>
      </c>
      <c r="L45" s="16">
        <v>1</v>
      </c>
      <c r="M45" s="16">
        <v>0</v>
      </c>
      <c r="N45" s="16">
        <v>0</v>
      </c>
      <c r="O45" s="16">
        <v>66</v>
      </c>
      <c r="P45" s="16">
        <v>18</v>
      </c>
      <c r="Q45" s="16">
        <v>0</v>
      </c>
      <c r="R45" s="16">
        <f t="shared" si="0"/>
        <v>0</v>
      </c>
      <c r="S45" s="16"/>
      <c r="T45" s="16"/>
    </row>
    <row r="46" spans="1:20" hidden="1">
      <c r="A46" s="17">
        <v>40</v>
      </c>
      <c r="B46" s="9" t="s">
        <v>99</v>
      </c>
      <c r="C46" s="18" t="s">
        <v>102</v>
      </c>
      <c r="D46" s="16" t="s">
        <v>103</v>
      </c>
      <c r="E46" s="16">
        <v>13</v>
      </c>
      <c r="F46" s="16">
        <v>35</v>
      </c>
      <c r="G46" s="16">
        <v>44</v>
      </c>
      <c r="H46" s="16">
        <v>33</v>
      </c>
      <c r="I46" s="26">
        <v>58</v>
      </c>
      <c r="J46" s="26">
        <v>5</v>
      </c>
      <c r="K46" s="26">
        <v>188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f t="shared" si="0"/>
        <v>0</v>
      </c>
      <c r="S46" s="16"/>
      <c r="T46" s="16"/>
    </row>
    <row r="47" spans="1:20" hidden="1">
      <c r="A47" s="8">
        <v>41</v>
      </c>
      <c r="B47" s="9" t="s">
        <v>99</v>
      </c>
      <c r="C47" s="18" t="s">
        <v>104</v>
      </c>
      <c r="D47" s="16" t="s">
        <v>105</v>
      </c>
      <c r="E47" s="16">
        <v>0</v>
      </c>
      <c r="F47" s="16">
        <v>0</v>
      </c>
      <c r="G47" s="16">
        <v>0</v>
      </c>
      <c r="H47" s="16">
        <v>26</v>
      </c>
      <c r="I47" s="26">
        <v>31</v>
      </c>
      <c r="J47" s="26">
        <v>17</v>
      </c>
      <c r="K47" s="26">
        <v>74</v>
      </c>
      <c r="L47" s="16">
        <v>4</v>
      </c>
      <c r="M47" s="16">
        <v>2</v>
      </c>
      <c r="N47" s="16">
        <v>0</v>
      </c>
      <c r="O47" s="16">
        <v>97</v>
      </c>
      <c r="P47" s="16">
        <v>262</v>
      </c>
      <c r="Q47" s="16">
        <v>11</v>
      </c>
      <c r="R47" s="16">
        <f t="shared" si="0"/>
        <v>101</v>
      </c>
      <c r="S47" s="16"/>
      <c r="T47" s="16"/>
    </row>
    <row r="48" spans="1:20" hidden="1">
      <c r="A48" s="17">
        <v>42</v>
      </c>
      <c r="B48" s="9" t="s">
        <v>99</v>
      </c>
      <c r="C48" s="18" t="s">
        <v>106</v>
      </c>
      <c r="D48" s="16" t="s">
        <v>107</v>
      </c>
      <c r="E48" s="16">
        <v>0</v>
      </c>
      <c r="F48" s="16">
        <v>0</v>
      </c>
      <c r="G48" s="16">
        <v>0</v>
      </c>
      <c r="H48" s="16">
        <v>0</v>
      </c>
      <c r="I48" s="26">
        <v>12</v>
      </c>
      <c r="J48" s="26">
        <v>51</v>
      </c>
      <c r="K48" s="26">
        <v>63</v>
      </c>
      <c r="L48" s="16">
        <v>0</v>
      </c>
      <c r="M48" s="16">
        <v>0</v>
      </c>
      <c r="N48" s="16">
        <v>0</v>
      </c>
      <c r="O48" s="16">
        <v>27</v>
      </c>
      <c r="P48" s="16">
        <v>34</v>
      </c>
      <c r="Q48" s="16">
        <v>0</v>
      </c>
      <c r="R48" s="16">
        <f t="shared" si="0"/>
        <v>0</v>
      </c>
      <c r="S48" s="16"/>
      <c r="T48" s="16"/>
    </row>
    <row r="49" spans="1:20" hidden="1">
      <c r="A49" s="8">
        <v>43</v>
      </c>
      <c r="B49" s="9" t="s">
        <v>99</v>
      </c>
      <c r="C49" s="18" t="s">
        <v>108</v>
      </c>
      <c r="D49" s="16" t="s">
        <v>109</v>
      </c>
      <c r="E49" s="16">
        <v>0</v>
      </c>
      <c r="F49" s="16">
        <v>0</v>
      </c>
      <c r="G49" s="16">
        <v>1</v>
      </c>
      <c r="H49" s="16">
        <v>0</v>
      </c>
      <c r="I49" s="26">
        <v>0</v>
      </c>
      <c r="J49" s="26">
        <v>46</v>
      </c>
      <c r="K49" s="26">
        <v>47</v>
      </c>
      <c r="L49" s="16">
        <v>1</v>
      </c>
      <c r="M49" s="16">
        <v>0</v>
      </c>
      <c r="N49" s="16">
        <v>60</v>
      </c>
      <c r="O49" s="16">
        <v>19</v>
      </c>
      <c r="P49" s="16">
        <v>0</v>
      </c>
      <c r="Q49" s="16">
        <v>152</v>
      </c>
      <c r="R49" s="16">
        <f t="shared" si="0"/>
        <v>0</v>
      </c>
      <c r="S49" s="16"/>
      <c r="T49" s="16"/>
    </row>
    <row r="50" spans="1:20" hidden="1">
      <c r="A50" s="17">
        <v>44</v>
      </c>
      <c r="B50" s="9" t="s">
        <v>99</v>
      </c>
      <c r="C50" s="18" t="s">
        <v>110</v>
      </c>
      <c r="D50" s="16" t="s">
        <v>111</v>
      </c>
      <c r="E50" s="16">
        <v>1</v>
      </c>
      <c r="F50" s="16">
        <v>0</v>
      </c>
      <c r="G50" s="16">
        <v>0</v>
      </c>
      <c r="H50" s="16">
        <v>18</v>
      </c>
      <c r="I50" s="26">
        <v>0</v>
      </c>
      <c r="J50" s="26">
        <v>0</v>
      </c>
      <c r="K50" s="26">
        <v>19</v>
      </c>
      <c r="L50" s="16">
        <v>11</v>
      </c>
      <c r="M50" s="16">
        <v>4</v>
      </c>
      <c r="N50" s="16">
        <v>27</v>
      </c>
      <c r="O50" s="16">
        <v>147</v>
      </c>
      <c r="P50" s="16">
        <v>334</v>
      </c>
      <c r="Q50" s="16">
        <v>80</v>
      </c>
      <c r="R50" s="16">
        <f t="shared" si="0"/>
        <v>0</v>
      </c>
      <c r="S50" s="16">
        <v>55</v>
      </c>
      <c r="T50" s="16">
        <v>69</v>
      </c>
    </row>
    <row r="51" spans="1:20" hidden="1">
      <c r="A51" s="8">
        <v>45</v>
      </c>
      <c r="B51" s="9" t="s">
        <v>99</v>
      </c>
      <c r="C51" s="18" t="s">
        <v>112</v>
      </c>
      <c r="D51" s="16" t="s">
        <v>113</v>
      </c>
      <c r="E51" s="16">
        <v>0</v>
      </c>
      <c r="F51" s="16">
        <v>2</v>
      </c>
      <c r="G51" s="16">
        <v>2</v>
      </c>
      <c r="H51" s="16">
        <v>0</v>
      </c>
      <c r="I51" s="26">
        <v>0</v>
      </c>
      <c r="J51" s="26">
        <v>2</v>
      </c>
      <c r="K51" s="26">
        <v>6</v>
      </c>
      <c r="L51" s="22">
        <v>44</v>
      </c>
      <c r="M51" s="22">
        <v>14</v>
      </c>
      <c r="N51" s="16">
        <v>0</v>
      </c>
      <c r="O51" s="16">
        <v>11</v>
      </c>
      <c r="P51" s="16">
        <v>5</v>
      </c>
      <c r="Q51" s="16">
        <v>0</v>
      </c>
      <c r="R51" s="16">
        <f t="shared" si="0"/>
        <v>0</v>
      </c>
      <c r="S51" s="16"/>
      <c r="T51" s="16"/>
    </row>
    <row r="52" spans="1:20" hidden="1">
      <c r="A52" s="17">
        <v>46</v>
      </c>
      <c r="B52" s="9" t="s">
        <v>99</v>
      </c>
      <c r="C52" s="18" t="s">
        <v>114</v>
      </c>
      <c r="D52" s="16" t="s">
        <v>115</v>
      </c>
      <c r="E52" s="16">
        <v>1</v>
      </c>
      <c r="F52" s="16">
        <v>0</v>
      </c>
      <c r="G52" s="16">
        <v>0</v>
      </c>
      <c r="H52" s="16">
        <v>0</v>
      </c>
      <c r="I52" s="26">
        <v>0</v>
      </c>
      <c r="J52" s="26">
        <v>0</v>
      </c>
      <c r="K52" s="26">
        <v>1</v>
      </c>
      <c r="L52" s="16">
        <v>2</v>
      </c>
      <c r="M52" s="16">
        <v>0</v>
      </c>
      <c r="N52" s="16">
        <v>410</v>
      </c>
      <c r="O52" s="16">
        <v>10</v>
      </c>
      <c r="P52" s="16">
        <v>0</v>
      </c>
      <c r="Q52" s="16">
        <v>199</v>
      </c>
      <c r="R52" s="16">
        <f t="shared" si="0"/>
        <v>0</v>
      </c>
      <c r="S52" s="16">
        <v>1</v>
      </c>
      <c r="T52" s="16">
        <v>48</v>
      </c>
    </row>
    <row r="53" spans="1:20" hidden="1">
      <c r="A53" s="8">
        <v>47</v>
      </c>
      <c r="B53" s="9" t="s">
        <v>99</v>
      </c>
      <c r="C53" s="18" t="s">
        <v>116</v>
      </c>
      <c r="D53" s="16" t="s">
        <v>117</v>
      </c>
      <c r="E53" s="16">
        <v>0</v>
      </c>
      <c r="F53" s="16">
        <v>0</v>
      </c>
      <c r="G53" s="16">
        <v>0</v>
      </c>
      <c r="H53" s="16">
        <v>0</v>
      </c>
      <c r="I53" s="26">
        <v>0</v>
      </c>
      <c r="J53" s="26">
        <v>0</v>
      </c>
      <c r="K53" s="26">
        <v>0</v>
      </c>
      <c r="L53" s="22">
        <v>6</v>
      </c>
      <c r="M53" s="22">
        <v>0</v>
      </c>
      <c r="N53" s="16">
        <v>0</v>
      </c>
      <c r="O53" s="16">
        <v>40</v>
      </c>
      <c r="P53" s="16">
        <v>215</v>
      </c>
      <c r="Q53" s="16">
        <v>0</v>
      </c>
      <c r="R53" s="16">
        <f t="shared" si="0"/>
        <v>0</v>
      </c>
      <c r="S53" s="16">
        <v>58</v>
      </c>
      <c r="T53" s="16">
        <v>0</v>
      </c>
    </row>
    <row r="54" spans="1:20" hidden="1">
      <c r="A54" s="17">
        <v>48</v>
      </c>
      <c r="B54" s="9" t="s">
        <v>99</v>
      </c>
      <c r="C54" s="18" t="s">
        <v>118</v>
      </c>
      <c r="D54" s="16" t="s">
        <v>119</v>
      </c>
      <c r="E54" s="16">
        <v>0</v>
      </c>
      <c r="F54" s="16">
        <v>0</v>
      </c>
      <c r="G54" s="16">
        <v>0</v>
      </c>
      <c r="H54" s="16">
        <v>0</v>
      </c>
      <c r="I54" s="26">
        <v>0</v>
      </c>
      <c r="J54" s="26">
        <v>0</v>
      </c>
      <c r="K54" s="26">
        <v>0</v>
      </c>
      <c r="L54" s="16">
        <v>0</v>
      </c>
      <c r="M54" s="16">
        <v>1</v>
      </c>
      <c r="N54" s="16">
        <v>0</v>
      </c>
      <c r="O54" s="16">
        <v>71</v>
      </c>
      <c r="P54" s="16">
        <v>63</v>
      </c>
      <c r="Q54" s="16">
        <v>0</v>
      </c>
      <c r="R54" s="16">
        <f t="shared" si="0"/>
        <v>0</v>
      </c>
      <c r="S54" s="16">
        <v>12</v>
      </c>
      <c r="T54" s="16">
        <v>0</v>
      </c>
    </row>
    <row r="55" spans="1:20" hidden="1">
      <c r="A55" s="8">
        <v>49</v>
      </c>
      <c r="B55" s="9" t="s">
        <v>99</v>
      </c>
      <c r="C55" s="18" t="s">
        <v>120</v>
      </c>
      <c r="D55" s="16" t="s">
        <v>121</v>
      </c>
      <c r="E55" s="16">
        <v>0</v>
      </c>
      <c r="F55" s="16">
        <v>0</v>
      </c>
      <c r="G55" s="16">
        <v>0</v>
      </c>
      <c r="H55" s="16">
        <v>0</v>
      </c>
      <c r="I55" s="26">
        <v>0</v>
      </c>
      <c r="J55" s="26">
        <v>0</v>
      </c>
      <c r="K55" s="26">
        <v>0</v>
      </c>
      <c r="L55" s="16">
        <v>10</v>
      </c>
      <c r="M55" s="16">
        <v>8</v>
      </c>
      <c r="N55" s="16">
        <v>0</v>
      </c>
      <c r="O55" s="16">
        <v>26</v>
      </c>
      <c r="P55" s="16">
        <v>49</v>
      </c>
      <c r="Q55" s="16">
        <v>0</v>
      </c>
      <c r="R55" s="16">
        <f t="shared" si="0"/>
        <v>0</v>
      </c>
      <c r="S55" s="16">
        <v>6</v>
      </c>
      <c r="T55" s="16">
        <v>0</v>
      </c>
    </row>
    <row r="56" spans="1:20" hidden="1">
      <c r="A56" s="17">
        <v>50</v>
      </c>
      <c r="B56" s="9" t="s">
        <v>122</v>
      </c>
      <c r="C56" s="18" t="s">
        <v>123</v>
      </c>
      <c r="D56" s="16" t="s">
        <v>124</v>
      </c>
      <c r="E56" s="16">
        <v>285</v>
      </c>
      <c r="F56" s="16">
        <v>264</v>
      </c>
      <c r="G56" s="16">
        <v>687</v>
      </c>
      <c r="H56" s="16">
        <v>478</v>
      </c>
      <c r="I56" s="26">
        <v>399</v>
      </c>
      <c r="J56" s="26">
        <v>606</v>
      </c>
      <c r="K56" s="26">
        <v>2719</v>
      </c>
      <c r="L56" s="16">
        <v>173</v>
      </c>
      <c r="M56" s="16">
        <v>0</v>
      </c>
      <c r="N56" s="16">
        <v>0</v>
      </c>
      <c r="O56" s="16">
        <v>47</v>
      </c>
      <c r="P56" s="16">
        <v>0</v>
      </c>
      <c r="Q56" s="16">
        <v>0</v>
      </c>
      <c r="R56" s="16">
        <f t="shared" si="0"/>
        <v>0</v>
      </c>
      <c r="S56" s="16"/>
      <c r="T56" s="16"/>
    </row>
    <row r="57" spans="1:20" hidden="1">
      <c r="A57" s="8">
        <v>51</v>
      </c>
      <c r="B57" s="9" t="s">
        <v>122</v>
      </c>
      <c r="C57" s="18" t="s">
        <v>125</v>
      </c>
      <c r="D57" s="16" t="s">
        <v>126</v>
      </c>
      <c r="E57" s="16">
        <v>77</v>
      </c>
      <c r="F57" s="16">
        <v>8</v>
      </c>
      <c r="G57" s="16">
        <v>6</v>
      </c>
      <c r="H57" s="16">
        <v>27</v>
      </c>
      <c r="I57" s="26">
        <v>184</v>
      </c>
      <c r="J57" s="26">
        <v>133</v>
      </c>
      <c r="K57" s="26">
        <v>435</v>
      </c>
      <c r="L57" s="16">
        <v>1235</v>
      </c>
      <c r="M57" s="16">
        <v>0</v>
      </c>
      <c r="N57" s="16">
        <v>2177</v>
      </c>
      <c r="O57" s="16">
        <v>84</v>
      </c>
      <c r="P57" s="16">
        <v>0</v>
      </c>
      <c r="Q57" s="16">
        <v>809</v>
      </c>
      <c r="R57" s="16">
        <f t="shared" si="0"/>
        <v>0</v>
      </c>
      <c r="S57" s="16"/>
      <c r="T57" s="16"/>
    </row>
    <row r="58" spans="1:20" hidden="1">
      <c r="A58" s="17">
        <v>52</v>
      </c>
      <c r="B58" s="9" t="s">
        <v>122</v>
      </c>
      <c r="C58" s="18" t="s">
        <v>127</v>
      </c>
      <c r="D58" s="16" t="s">
        <v>128</v>
      </c>
      <c r="E58" s="16">
        <v>0</v>
      </c>
      <c r="F58" s="16">
        <v>0</v>
      </c>
      <c r="G58" s="16">
        <v>1</v>
      </c>
      <c r="H58" s="16">
        <v>61</v>
      </c>
      <c r="I58" s="26">
        <v>25</v>
      </c>
      <c r="J58" s="26">
        <v>78</v>
      </c>
      <c r="K58" s="26">
        <v>165</v>
      </c>
      <c r="L58" s="16">
        <v>1</v>
      </c>
      <c r="M58" s="16">
        <v>0</v>
      </c>
      <c r="N58" s="16">
        <v>179</v>
      </c>
      <c r="O58" s="16">
        <v>470</v>
      </c>
      <c r="P58" s="16">
        <v>11</v>
      </c>
      <c r="Q58" s="16">
        <v>126</v>
      </c>
      <c r="R58" s="16">
        <f t="shared" si="0"/>
        <v>41</v>
      </c>
      <c r="S58" s="16"/>
      <c r="T58" s="16"/>
    </row>
    <row r="59" spans="1:20" hidden="1">
      <c r="A59" s="8">
        <v>53</v>
      </c>
      <c r="B59" s="9" t="s">
        <v>122</v>
      </c>
      <c r="C59" s="18" t="s">
        <v>129</v>
      </c>
      <c r="D59" s="16" t="s">
        <v>130</v>
      </c>
      <c r="E59" s="16">
        <v>47</v>
      </c>
      <c r="F59" s="16">
        <v>2</v>
      </c>
      <c r="G59" s="16">
        <v>1</v>
      </c>
      <c r="H59" s="16">
        <v>2</v>
      </c>
      <c r="I59" s="26">
        <v>14</v>
      </c>
      <c r="J59" s="26">
        <v>11</v>
      </c>
      <c r="K59" s="26">
        <v>77</v>
      </c>
      <c r="L59" s="16">
        <v>84</v>
      </c>
      <c r="M59" s="16">
        <v>90</v>
      </c>
      <c r="N59" s="16">
        <v>0</v>
      </c>
      <c r="O59" s="16">
        <v>186</v>
      </c>
      <c r="P59" s="16">
        <v>4</v>
      </c>
      <c r="Q59" s="16">
        <v>0</v>
      </c>
      <c r="R59" s="16">
        <f t="shared" si="0"/>
        <v>0</v>
      </c>
      <c r="S59" s="16"/>
      <c r="T59" s="16"/>
    </row>
    <row r="60" spans="1:20" hidden="1">
      <c r="A60" s="17">
        <v>54</v>
      </c>
      <c r="B60" s="9" t="s">
        <v>122</v>
      </c>
      <c r="C60" s="18" t="s">
        <v>131</v>
      </c>
      <c r="D60" s="16" t="s">
        <v>132</v>
      </c>
      <c r="E60" s="16">
        <v>8</v>
      </c>
      <c r="F60" s="16">
        <v>13</v>
      </c>
      <c r="G60" s="16">
        <v>7</v>
      </c>
      <c r="H60" s="16">
        <v>6</v>
      </c>
      <c r="I60" s="26">
        <v>17</v>
      </c>
      <c r="J60" s="26">
        <v>8</v>
      </c>
      <c r="K60" s="26">
        <v>59</v>
      </c>
      <c r="L60" s="16">
        <v>1</v>
      </c>
      <c r="M60" s="16">
        <v>23</v>
      </c>
      <c r="N60" s="16">
        <v>0</v>
      </c>
      <c r="O60" s="16">
        <v>1016</v>
      </c>
      <c r="P60" s="16">
        <v>861</v>
      </c>
      <c r="Q60" s="16">
        <v>0</v>
      </c>
      <c r="R60" s="16">
        <f t="shared" si="0"/>
        <v>0</v>
      </c>
      <c r="S60" s="16"/>
      <c r="T60" s="16"/>
    </row>
    <row r="61" spans="1:20" hidden="1">
      <c r="A61" s="8">
        <v>55</v>
      </c>
      <c r="B61" s="9" t="s">
        <v>122</v>
      </c>
      <c r="C61" s="18" t="s">
        <v>133</v>
      </c>
      <c r="D61" s="16" t="s">
        <v>134</v>
      </c>
      <c r="E61" s="16">
        <v>1</v>
      </c>
      <c r="F61" s="16">
        <v>0</v>
      </c>
      <c r="G61" s="16">
        <v>13</v>
      </c>
      <c r="H61" s="16">
        <v>38</v>
      </c>
      <c r="I61" s="26">
        <v>3</v>
      </c>
      <c r="J61" s="26">
        <v>0</v>
      </c>
      <c r="K61" s="26">
        <v>55</v>
      </c>
      <c r="L61" s="16">
        <v>8</v>
      </c>
      <c r="M61" s="16">
        <v>15</v>
      </c>
      <c r="N61" s="16">
        <v>0</v>
      </c>
      <c r="O61" s="16">
        <v>221</v>
      </c>
      <c r="P61" s="16">
        <v>20</v>
      </c>
      <c r="Q61" s="16">
        <v>0</v>
      </c>
      <c r="R61" s="16">
        <f t="shared" si="0"/>
        <v>0</v>
      </c>
      <c r="S61" s="16">
        <v>36</v>
      </c>
      <c r="T61" s="16">
        <v>0</v>
      </c>
    </row>
    <row r="62" spans="1:20" hidden="1">
      <c r="A62" s="17">
        <v>56</v>
      </c>
      <c r="B62" s="9" t="s">
        <v>122</v>
      </c>
      <c r="C62" s="18" t="s">
        <v>135</v>
      </c>
      <c r="D62" s="16" t="s">
        <v>136</v>
      </c>
      <c r="E62" s="16">
        <v>0</v>
      </c>
      <c r="F62" s="16">
        <v>0</v>
      </c>
      <c r="G62" s="16">
        <v>3</v>
      </c>
      <c r="H62" s="16">
        <v>22</v>
      </c>
      <c r="I62" s="26">
        <v>10</v>
      </c>
      <c r="J62" s="26">
        <v>0</v>
      </c>
      <c r="K62" s="26">
        <v>35</v>
      </c>
      <c r="L62">
        <v>0</v>
      </c>
      <c r="M62">
        <v>0</v>
      </c>
      <c r="N62" s="16">
        <v>0</v>
      </c>
      <c r="O62" s="16">
        <v>559</v>
      </c>
      <c r="P62" s="16">
        <v>67</v>
      </c>
      <c r="Q62" s="16">
        <v>0</v>
      </c>
      <c r="R62" s="16">
        <f t="shared" si="0"/>
        <v>0</v>
      </c>
      <c r="S62" s="16">
        <v>67</v>
      </c>
      <c r="T62" s="16">
        <v>0</v>
      </c>
    </row>
    <row r="63" spans="1:20" hidden="1">
      <c r="A63" s="8">
        <v>57</v>
      </c>
      <c r="B63" s="9" t="s">
        <v>122</v>
      </c>
      <c r="C63" s="18" t="s">
        <v>137</v>
      </c>
      <c r="D63" s="16" t="s">
        <v>138</v>
      </c>
      <c r="E63" s="16">
        <v>1</v>
      </c>
      <c r="F63" s="16">
        <v>3</v>
      </c>
      <c r="G63" s="16">
        <v>13</v>
      </c>
      <c r="H63" s="16">
        <v>3</v>
      </c>
      <c r="I63" s="26">
        <v>3</v>
      </c>
      <c r="J63" s="26">
        <v>0</v>
      </c>
      <c r="K63" s="26">
        <v>23</v>
      </c>
      <c r="L63" s="16">
        <v>0</v>
      </c>
      <c r="M63" s="16">
        <v>3</v>
      </c>
      <c r="N63" s="16">
        <v>0</v>
      </c>
      <c r="O63" s="16">
        <v>61</v>
      </c>
      <c r="P63" s="16">
        <v>42</v>
      </c>
      <c r="Q63" s="16">
        <v>0</v>
      </c>
      <c r="R63" s="16">
        <f t="shared" si="0"/>
        <v>0</v>
      </c>
      <c r="S63" s="16">
        <v>28</v>
      </c>
      <c r="T63" s="16">
        <v>0</v>
      </c>
    </row>
    <row r="64" spans="1:20" hidden="1">
      <c r="A64" s="17">
        <v>58</v>
      </c>
      <c r="B64" s="9" t="s">
        <v>122</v>
      </c>
      <c r="C64" s="18" t="s">
        <v>139</v>
      </c>
      <c r="D64" s="16" t="s">
        <v>140</v>
      </c>
      <c r="E64" s="16">
        <v>0</v>
      </c>
      <c r="F64" s="16">
        <v>3</v>
      </c>
      <c r="G64" s="16">
        <v>6</v>
      </c>
      <c r="H64" s="16">
        <v>6</v>
      </c>
      <c r="I64" s="26">
        <v>5</v>
      </c>
      <c r="J64" s="26">
        <v>2</v>
      </c>
      <c r="K64" s="26">
        <v>22</v>
      </c>
      <c r="L64" s="16">
        <v>2</v>
      </c>
      <c r="M64" s="16">
        <v>0</v>
      </c>
      <c r="N64" s="16">
        <v>0</v>
      </c>
      <c r="O64" s="16">
        <v>286</v>
      </c>
      <c r="P64" s="16">
        <v>23</v>
      </c>
      <c r="Q64" s="16">
        <v>0</v>
      </c>
      <c r="R64" s="16">
        <f t="shared" si="0"/>
        <v>0</v>
      </c>
      <c r="S64" s="16"/>
      <c r="T64" s="16"/>
    </row>
    <row r="65" spans="1:20" hidden="1">
      <c r="A65" s="8">
        <v>59</v>
      </c>
      <c r="B65" s="9" t="s">
        <v>122</v>
      </c>
      <c r="C65" s="18" t="s">
        <v>141</v>
      </c>
      <c r="D65" s="16" t="s">
        <v>142</v>
      </c>
      <c r="E65" s="16">
        <v>2</v>
      </c>
      <c r="F65" s="16">
        <v>0</v>
      </c>
      <c r="G65" s="16">
        <v>0</v>
      </c>
      <c r="H65" s="16">
        <v>0</v>
      </c>
      <c r="I65" s="26">
        <v>0</v>
      </c>
      <c r="J65" s="26">
        <v>4</v>
      </c>
      <c r="K65" s="26">
        <v>6</v>
      </c>
      <c r="L65" s="16">
        <v>32</v>
      </c>
      <c r="M65" s="16">
        <v>30</v>
      </c>
      <c r="N65" s="16">
        <v>0</v>
      </c>
      <c r="O65" s="16">
        <v>75</v>
      </c>
      <c r="P65" s="16">
        <v>15</v>
      </c>
      <c r="Q65" s="16">
        <v>0</v>
      </c>
      <c r="R65" s="16">
        <f t="shared" si="0"/>
        <v>0</v>
      </c>
      <c r="S65" s="16"/>
      <c r="T65" s="16"/>
    </row>
    <row r="66" spans="1:20" hidden="1">
      <c r="A66" s="17">
        <v>60</v>
      </c>
      <c r="B66" s="9" t="s">
        <v>122</v>
      </c>
      <c r="C66" s="18" t="s">
        <v>143</v>
      </c>
      <c r="D66" s="16" t="s">
        <v>144</v>
      </c>
      <c r="E66" s="16">
        <v>0</v>
      </c>
      <c r="F66" s="16">
        <v>0</v>
      </c>
      <c r="G66" s="16">
        <v>0</v>
      </c>
      <c r="H66" s="16">
        <v>1</v>
      </c>
      <c r="I66" s="26">
        <v>5</v>
      </c>
      <c r="J66" s="26">
        <v>0</v>
      </c>
      <c r="K66" s="26">
        <v>6</v>
      </c>
      <c r="L66" s="16">
        <v>14</v>
      </c>
      <c r="M66" s="16">
        <v>44</v>
      </c>
      <c r="N66" s="16">
        <v>0</v>
      </c>
      <c r="O66" s="16">
        <v>38</v>
      </c>
      <c r="P66" s="16">
        <v>132</v>
      </c>
      <c r="Q66" s="16">
        <v>200</v>
      </c>
      <c r="R66" s="16">
        <f t="shared" si="0"/>
        <v>0</v>
      </c>
      <c r="S66" s="16">
        <v>13</v>
      </c>
      <c r="T66" s="16">
        <v>31</v>
      </c>
    </row>
    <row r="67" spans="1:20" ht="31.5" hidden="1" customHeight="1">
      <c r="A67" s="8">
        <v>61</v>
      </c>
      <c r="B67" s="9" t="s">
        <v>122</v>
      </c>
      <c r="C67" s="18" t="s">
        <v>145</v>
      </c>
      <c r="D67" s="16" t="s">
        <v>146</v>
      </c>
      <c r="E67" s="16">
        <v>0</v>
      </c>
      <c r="F67" s="16">
        <v>0</v>
      </c>
      <c r="G67" s="16">
        <v>0</v>
      </c>
      <c r="H67" s="16">
        <v>0</v>
      </c>
      <c r="I67" s="26">
        <v>0</v>
      </c>
      <c r="J67" s="26">
        <v>0</v>
      </c>
      <c r="K67" s="26">
        <v>0</v>
      </c>
      <c r="L67" s="22">
        <v>1</v>
      </c>
      <c r="M67" s="22">
        <v>4</v>
      </c>
      <c r="N67" s="16">
        <v>0</v>
      </c>
      <c r="O67" s="16">
        <v>156</v>
      </c>
      <c r="P67" s="16">
        <v>82</v>
      </c>
      <c r="Q67" s="16">
        <v>0</v>
      </c>
      <c r="R67" s="16">
        <f t="shared" si="0"/>
        <v>0</v>
      </c>
      <c r="S67" s="16">
        <v>32</v>
      </c>
      <c r="T67" s="16">
        <v>0</v>
      </c>
    </row>
    <row r="68" spans="1:20" hidden="1">
      <c r="A68" s="17">
        <v>62</v>
      </c>
      <c r="B68" s="9" t="s">
        <v>147</v>
      </c>
      <c r="C68" s="18" t="s">
        <v>148</v>
      </c>
      <c r="D68" s="16" t="s">
        <v>149</v>
      </c>
      <c r="E68" s="16">
        <v>149</v>
      </c>
      <c r="F68" s="16">
        <v>378</v>
      </c>
      <c r="G68" s="16">
        <v>233</v>
      </c>
      <c r="H68" s="16">
        <v>718</v>
      </c>
      <c r="I68" s="26">
        <v>1175</v>
      </c>
      <c r="J68" s="26">
        <v>1765</v>
      </c>
      <c r="K68" s="26">
        <v>4418</v>
      </c>
      <c r="L68" s="16">
        <v>38</v>
      </c>
      <c r="M68" s="16">
        <v>0</v>
      </c>
      <c r="N68" s="16">
        <v>210</v>
      </c>
      <c r="O68" s="16">
        <v>2948</v>
      </c>
      <c r="P68" s="16">
        <v>0</v>
      </c>
      <c r="Q68" s="16">
        <v>689</v>
      </c>
      <c r="R68" s="16">
        <f t="shared" si="0"/>
        <v>0</v>
      </c>
      <c r="S68" s="16"/>
      <c r="T68" s="16"/>
    </row>
    <row r="69" spans="1:20" hidden="1">
      <c r="A69" s="8">
        <v>63</v>
      </c>
      <c r="B69" s="9" t="s">
        <v>150</v>
      </c>
      <c r="C69" s="18" t="s">
        <v>151</v>
      </c>
      <c r="D69" s="16" t="s">
        <v>152</v>
      </c>
      <c r="E69" s="16">
        <v>145</v>
      </c>
      <c r="F69" s="16">
        <v>278</v>
      </c>
      <c r="G69" s="16">
        <v>161</v>
      </c>
      <c r="H69" s="16">
        <v>192</v>
      </c>
      <c r="I69" s="26">
        <v>167</v>
      </c>
      <c r="J69" s="26">
        <v>18</v>
      </c>
      <c r="K69" s="26">
        <v>961</v>
      </c>
      <c r="L69" s="16">
        <v>0</v>
      </c>
      <c r="M69" s="16">
        <v>0</v>
      </c>
      <c r="N69" s="16">
        <v>81</v>
      </c>
      <c r="O69" s="16">
        <v>36</v>
      </c>
      <c r="P69" s="16">
        <v>0</v>
      </c>
      <c r="Q69" s="16">
        <v>118</v>
      </c>
      <c r="R69" s="16">
        <f t="shared" si="0"/>
        <v>0</v>
      </c>
      <c r="S69" s="16"/>
      <c r="T69" s="16"/>
    </row>
    <row r="70" spans="1:20" hidden="1">
      <c r="A70" s="17">
        <v>64</v>
      </c>
      <c r="B70" s="9" t="s">
        <v>150</v>
      </c>
      <c r="C70" s="18" t="s">
        <v>153</v>
      </c>
      <c r="D70" s="16" t="s">
        <v>154</v>
      </c>
      <c r="E70" s="16">
        <v>21</v>
      </c>
      <c r="F70" s="16">
        <v>11</v>
      </c>
      <c r="G70" s="16">
        <v>70</v>
      </c>
      <c r="H70" s="16">
        <v>20</v>
      </c>
      <c r="I70" s="26">
        <v>85</v>
      </c>
      <c r="J70" s="26">
        <v>13</v>
      </c>
      <c r="K70" s="26">
        <v>220</v>
      </c>
      <c r="L70" s="23">
        <v>4</v>
      </c>
      <c r="M70" s="23">
        <v>19</v>
      </c>
      <c r="N70" s="16">
        <v>0</v>
      </c>
      <c r="O70" s="16">
        <v>2</v>
      </c>
      <c r="P70" s="16">
        <v>13</v>
      </c>
      <c r="Q70" s="16">
        <v>0</v>
      </c>
      <c r="R70" s="16">
        <f t="shared" si="0"/>
        <v>0</v>
      </c>
      <c r="S70" s="16"/>
      <c r="T70" s="16"/>
    </row>
    <row r="71" spans="1:20" hidden="1">
      <c r="A71" s="8">
        <v>65</v>
      </c>
      <c r="B71" s="9" t="s">
        <v>150</v>
      </c>
      <c r="C71" s="18" t="s">
        <v>155</v>
      </c>
      <c r="D71" s="16" t="s">
        <v>156</v>
      </c>
      <c r="E71" s="16">
        <v>20</v>
      </c>
      <c r="F71" s="16">
        <v>52</v>
      </c>
      <c r="G71" s="16">
        <v>23</v>
      </c>
      <c r="H71" s="16">
        <v>7</v>
      </c>
      <c r="I71" s="26">
        <v>2</v>
      </c>
      <c r="J71" s="26">
        <v>8</v>
      </c>
      <c r="K71" s="26">
        <v>112</v>
      </c>
      <c r="L71">
        <v>0</v>
      </c>
      <c r="M71">
        <v>6</v>
      </c>
      <c r="N71" s="16">
        <v>0</v>
      </c>
      <c r="O71" s="16">
        <v>223</v>
      </c>
      <c r="P71" s="16">
        <v>166</v>
      </c>
      <c r="Q71" s="16">
        <v>0</v>
      </c>
      <c r="R71" s="16">
        <f t="shared" ref="R71:R76" si="1">VLOOKUP($D71,кадастр,5,0)</f>
        <v>0</v>
      </c>
      <c r="S71" s="16"/>
      <c r="T71" s="16"/>
    </row>
    <row r="72" spans="1:20" hidden="1">
      <c r="A72" s="17">
        <v>66</v>
      </c>
      <c r="B72" s="9" t="s">
        <v>150</v>
      </c>
      <c r="C72" s="18" t="s">
        <v>157</v>
      </c>
      <c r="D72" s="16" t="s">
        <v>158</v>
      </c>
      <c r="E72" s="16">
        <v>0</v>
      </c>
      <c r="F72" s="16">
        <v>1</v>
      </c>
      <c r="G72" s="16">
        <v>33</v>
      </c>
      <c r="H72" s="16">
        <v>5</v>
      </c>
      <c r="I72" s="26">
        <v>5</v>
      </c>
      <c r="J72" s="26">
        <v>0</v>
      </c>
      <c r="K72" s="26">
        <v>44</v>
      </c>
      <c r="L72" s="16">
        <v>0</v>
      </c>
      <c r="M72" s="16">
        <v>0</v>
      </c>
      <c r="N72" s="16">
        <v>0</v>
      </c>
      <c r="O72" s="16">
        <v>164</v>
      </c>
      <c r="P72" s="16">
        <v>233</v>
      </c>
      <c r="Q72" s="16">
        <v>0</v>
      </c>
      <c r="R72" s="16">
        <f t="shared" si="1"/>
        <v>0</v>
      </c>
      <c r="S72" s="16">
        <v>5</v>
      </c>
      <c r="T72" s="16">
        <v>0</v>
      </c>
    </row>
    <row r="73" spans="1:20" hidden="1">
      <c r="A73" s="8">
        <v>67</v>
      </c>
      <c r="B73" s="9" t="s">
        <v>150</v>
      </c>
      <c r="C73" s="18" t="s">
        <v>159</v>
      </c>
      <c r="D73" s="16" t="s">
        <v>160</v>
      </c>
      <c r="E73" s="16">
        <v>8</v>
      </c>
      <c r="F73" s="16">
        <v>0</v>
      </c>
      <c r="G73" s="16">
        <v>10</v>
      </c>
      <c r="H73" s="16">
        <v>0</v>
      </c>
      <c r="I73" s="26">
        <v>4</v>
      </c>
      <c r="J73" s="26">
        <v>0</v>
      </c>
      <c r="K73" s="26">
        <v>22</v>
      </c>
      <c r="L73" s="16">
        <v>0</v>
      </c>
      <c r="M73" s="16">
        <v>0</v>
      </c>
      <c r="N73" s="16">
        <v>0</v>
      </c>
      <c r="O73" s="16">
        <v>64</v>
      </c>
      <c r="P73" s="16">
        <v>83</v>
      </c>
      <c r="Q73" s="16">
        <v>655</v>
      </c>
      <c r="R73" s="16">
        <f t="shared" si="1"/>
        <v>0</v>
      </c>
      <c r="S73" s="16">
        <v>28</v>
      </c>
      <c r="T73" s="16">
        <v>0</v>
      </c>
    </row>
    <row r="74" spans="1:20" hidden="1">
      <c r="A74" s="17">
        <v>68</v>
      </c>
      <c r="B74" s="9" t="s">
        <v>150</v>
      </c>
      <c r="C74" s="18" t="s">
        <v>161</v>
      </c>
      <c r="D74" s="16" t="s">
        <v>162</v>
      </c>
      <c r="E74" s="16">
        <v>0</v>
      </c>
      <c r="F74" s="16">
        <v>0</v>
      </c>
      <c r="G74" s="16">
        <v>0</v>
      </c>
      <c r="H74" s="16">
        <v>1</v>
      </c>
      <c r="I74" s="26">
        <v>0</v>
      </c>
      <c r="J74" s="26">
        <v>2</v>
      </c>
      <c r="K74" s="26">
        <v>3</v>
      </c>
      <c r="L74" s="16">
        <v>0</v>
      </c>
      <c r="M74" s="16">
        <v>0</v>
      </c>
      <c r="N74" s="16">
        <v>0</v>
      </c>
      <c r="O74" s="16">
        <v>48</v>
      </c>
      <c r="P74" s="16">
        <v>356</v>
      </c>
      <c r="Q74" s="16">
        <v>0</v>
      </c>
      <c r="R74" s="16">
        <f t="shared" si="1"/>
        <v>0</v>
      </c>
      <c r="S74" s="16"/>
      <c r="T74" s="16"/>
    </row>
    <row r="75" spans="1:20" hidden="1">
      <c r="A75" s="8">
        <v>69</v>
      </c>
      <c r="B75" s="9" t="s">
        <v>150</v>
      </c>
      <c r="C75" s="18" t="s">
        <v>163</v>
      </c>
      <c r="D75" s="16" t="s">
        <v>164</v>
      </c>
      <c r="E75" s="16">
        <v>0</v>
      </c>
      <c r="F75" s="16">
        <v>0</v>
      </c>
      <c r="G75" s="16">
        <v>0</v>
      </c>
      <c r="H75" s="16">
        <v>0</v>
      </c>
      <c r="I75" s="26">
        <v>0</v>
      </c>
      <c r="J75" s="26">
        <v>0</v>
      </c>
      <c r="K75" s="26">
        <v>0</v>
      </c>
      <c r="L75" s="16">
        <v>6</v>
      </c>
      <c r="M75" s="16">
        <v>0</v>
      </c>
      <c r="N75" s="16">
        <v>25</v>
      </c>
      <c r="O75" s="16">
        <v>175</v>
      </c>
      <c r="P75" s="16">
        <v>152</v>
      </c>
      <c r="Q75" s="16">
        <v>0</v>
      </c>
      <c r="R75" s="16">
        <f t="shared" si="1"/>
        <v>0</v>
      </c>
      <c r="S75" s="16">
        <v>116</v>
      </c>
      <c r="T75" s="16">
        <v>0</v>
      </c>
    </row>
    <row r="76" spans="1:20" hidden="1">
      <c r="A76" s="17">
        <v>70</v>
      </c>
      <c r="B76" s="9" t="s">
        <v>150</v>
      </c>
      <c r="C76" s="18" t="s">
        <v>165</v>
      </c>
      <c r="D76" s="16" t="s">
        <v>166</v>
      </c>
      <c r="E76" s="16">
        <v>0</v>
      </c>
      <c r="F76" s="16">
        <v>0</v>
      </c>
      <c r="G76" s="16">
        <v>0</v>
      </c>
      <c r="H76" s="16">
        <v>0</v>
      </c>
      <c r="I76" s="26">
        <v>0</v>
      </c>
      <c r="J76" s="26">
        <v>0</v>
      </c>
      <c r="K76" s="26">
        <v>0</v>
      </c>
      <c r="L76" s="16">
        <v>0</v>
      </c>
      <c r="M76" s="16">
        <v>0</v>
      </c>
      <c r="N76" s="16">
        <v>0</v>
      </c>
      <c r="O76" s="16">
        <v>100</v>
      </c>
      <c r="P76" s="16">
        <v>11</v>
      </c>
      <c r="Q76" s="16">
        <v>0</v>
      </c>
      <c r="R76" s="16">
        <f t="shared" si="1"/>
        <v>0</v>
      </c>
      <c r="S76" s="16">
        <v>27</v>
      </c>
      <c r="T76" s="16">
        <v>0</v>
      </c>
    </row>
    <row r="77" spans="1:20" hidden="1">
      <c r="E77">
        <v>2677</v>
      </c>
      <c r="F77">
        <v>3069</v>
      </c>
      <c r="G77">
        <v>3731</v>
      </c>
      <c r="H77">
        <v>5829</v>
      </c>
      <c r="I77" s="27">
        <v>5026</v>
      </c>
      <c r="J77" s="27">
        <v>5772</v>
      </c>
      <c r="K77" s="27">
        <v>26104</v>
      </c>
      <c r="L77">
        <v>2021</v>
      </c>
      <c r="M77">
        <v>506</v>
      </c>
      <c r="N77">
        <v>4296</v>
      </c>
      <c r="O77">
        <v>18563</v>
      </c>
      <c r="P77">
        <v>10617</v>
      </c>
      <c r="Q77">
        <v>4288</v>
      </c>
      <c r="R77">
        <f t="shared" ref="R77" si="2">SUM(R7:R76)</f>
        <v>169</v>
      </c>
    </row>
    <row r="78" spans="1:20" s="55" customFormat="1" ht="15.75">
      <c r="A78" s="44"/>
      <c r="B78" s="44"/>
      <c r="C78" s="45" t="s">
        <v>171</v>
      </c>
      <c r="D78"/>
      <c r="E78" s="43">
        <f>SUBTOTAL(9,E7:E77)</f>
        <v>1006</v>
      </c>
      <c r="F78" s="43">
        <f t="shared" ref="F78:Q78" si="3">SUBTOTAL(9,F7:F77)</f>
        <v>1000</v>
      </c>
      <c r="G78" s="43">
        <f t="shared" si="3"/>
        <v>1363</v>
      </c>
      <c r="H78" s="43">
        <f t="shared" si="3"/>
        <v>2744</v>
      </c>
      <c r="I78" s="43">
        <f t="shared" si="3"/>
        <v>1365</v>
      </c>
      <c r="J78" s="43">
        <f t="shared" si="3"/>
        <v>1464</v>
      </c>
      <c r="K78" s="43">
        <f t="shared" si="3"/>
        <v>8942</v>
      </c>
      <c r="L78" s="43">
        <f t="shared" si="3"/>
        <v>108</v>
      </c>
      <c r="M78" s="43">
        <f t="shared" si="3"/>
        <v>98</v>
      </c>
      <c r="N78" s="43">
        <f t="shared" si="3"/>
        <v>573</v>
      </c>
      <c r="O78" s="43">
        <f t="shared" si="3"/>
        <v>2399</v>
      </c>
      <c r="P78" s="43">
        <f t="shared" si="3"/>
        <v>333</v>
      </c>
      <c r="Q78" s="43">
        <f t="shared" si="3"/>
        <v>257</v>
      </c>
      <c r="R78"/>
      <c r="S78"/>
      <c r="T78"/>
    </row>
    <row r="79" spans="1:20" s="51" customFormat="1" ht="15.75">
      <c r="A79" s="53"/>
      <c r="B79" s="53"/>
      <c r="C79" s="54"/>
      <c r="D79"/>
      <c r="K79" s="55"/>
      <c r="R79"/>
      <c r="S79"/>
      <c r="T79"/>
    </row>
    <row r="80" spans="1:20" s="51" customFormat="1" ht="30.75" customHeight="1">
      <c r="A80" s="63" t="s">
        <v>169</v>
      </c>
      <c r="B80" s="77" t="s">
        <v>172</v>
      </c>
      <c r="C80" s="77"/>
      <c r="D80" s="78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/>
      <c r="S80"/>
      <c r="T80"/>
    </row>
    <row r="81" spans="1:20" s="51" customFormat="1" ht="15.75">
      <c r="A81" s="53" t="s">
        <v>170</v>
      </c>
      <c r="B81" s="54" t="s">
        <v>173</v>
      </c>
      <c r="C81" s="54"/>
      <c r="D81"/>
      <c r="K81" s="55"/>
      <c r="L81" s="55"/>
      <c r="M81" s="55"/>
      <c r="N81" s="56"/>
      <c r="R81"/>
      <c r="S81"/>
      <c r="T81"/>
    </row>
    <row r="82" spans="1:20" s="51" customFormat="1" ht="15.75">
      <c r="A82" s="53"/>
      <c r="B82" s="53"/>
      <c r="C82" s="54"/>
      <c r="D82"/>
      <c r="K82" s="55"/>
      <c r="L82" s="55"/>
      <c r="M82" s="55"/>
      <c r="N82" s="56"/>
      <c r="R82"/>
      <c r="S82"/>
      <c r="T82"/>
    </row>
  </sheetData>
  <autoFilter ref="A6:T77">
    <filterColumn colId="1">
      <filters>
        <filter val="Рубцовский округ"/>
      </filters>
    </filterColumn>
  </autoFilter>
  <mergeCells count="6">
    <mergeCell ref="B80:Q80"/>
    <mergeCell ref="O1:Q1"/>
    <mergeCell ref="O5:Q5"/>
    <mergeCell ref="D4:O4"/>
    <mergeCell ref="E5:K5"/>
    <mergeCell ref="L5:N5"/>
  </mergeCells>
  <pageMargins left="0.23622047244094491" right="0.27559055118110237" top="0.51181102362204722" bottom="0.47244094488188981" header="0.31496062992125984" footer="0.31496062992125984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T82"/>
  <sheetViews>
    <sheetView view="pageBreakPreview" zoomScaleNormal="112" zoomScaleSheetLayoutView="100" workbookViewId="0">
      <pane xSplit="4" ySplit="6" topLeftCell="E7" activePane="bottomRight" state="frozen"/>
      <selection pane="topRight" activeCell="C1" sqref="C1"/>
      <selection pane="bottomLeft" activeCell="A4" sqref="A4"/>
      <selection pane="bottomRight" activeCell="A80" sqref="A80"/>
    </sheetView>
  </sheetViews>
  <sheetFormatPr defaultRowHeight="15"/>
  <cols>
    <col min="1" max="1" width="5.140625" style="1" customWidth="1"/>
    <col min="2" max="2" width="21.7109375" style="1" customWidth="1"/>
    <col min="3" max="3" width="21.28515625" style="28" customWidth="1"/>
    <col min="4" max="4" width="16.85546875" hidden="1" customWidth="1"/>
    <col min="5" max="5" width="7.42578125" customWidth="1"/>
    <col min="6" max="6" width="8.7109375" customWidth="1"/>
    <col min="7" max="7" width="6.5703125" customWidth="1"/>
    <col min="8" max="8" width="8.7109375" customWidth="1"/>
    <col min="9" max="9" width="7.28515625" style="27" customWidth="1"/>
    <col min="10" max="10" width="7" style="27" customWidth="1"/>
    <col min="11" max="11" width="8.140625" style="24" customWidth="1"/>
    <col min="12" max="12" width="13.85546875" style="24" customWidth="1"/>
    <col min="13" max="13" width="13.28515625" style="24" customWidth="1"/>
    <col min="14" max="14" width="12.42578125" style="25" customWidth="1"/>
    <col min="15" max="16" width="14" customWidth="1"/>
    <col min="17" max="17" width="12.28515625" customWidth="1"/>
    <col min="18" max="18" width="13" hidden="1" customWidth="1"/>
    <col min="19" max="19" width="14" hidden="1" customWidth="1"/>
    <col min="20" max="20" width="12.28515625" hidden="1" customWidth="1"/>
  </cols>
  <sheetData>
    <row r="1" spans="1:20" ht="59.25" customHeight="1">
      <c r="O1" s="79" t="s">
        <v>174</v>
      </c>
      <c r="P1" s="79"/>
      <c r="Q1" s="79"/>
    </row>
    <row r="4" spans="1:20" ht="27" customHeight="1">
      <c r="D4" s="81" t="s">
        <v>0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3"/>
      <c r="Q4" s="4"/>
      <c r="R4" s="4"/>
      <c r="T4" s="4"/>
    </row>
    <row r="5" spans="1:20" s="51" customFormat="1" ht="39" customHeight="1">
      <c r="A5" s="31"/>
      <c r="B5" s="31"/>
      <c r="C5" s="57"/>
      <c r="D5" s="7"/>
      <c r="E5" s="83" t="s">
        <v>1</v>
      </c>
      <c r="F5" s="80"/>
      <c r="G5" s="80"/>
      <c r="H5" s="80"/>
      <c r="I5" s="80"/>
      <c r="J5" s="80"/>
      <c r="K5" s="80"/>
      <c r="L5" s="80" t="s">
        <v>167</v>
      </c>
      <c r="M5" s="80"/>
      <c r="N5" s="80"/>
      <c r="O5" s="80" t="s">
        <v>168</v>
      </c>
      <c r="P5" s="80"/>
      <c r="Q5" s="80"/>
      <c r="R5" s="61"/>
      <c r="S5"/>
      <c r="T5" s="4"/>
    </row>
    <row r="6" spans="1:20" s="51" customFormat="1" ht="78.75">
      <c r="A6" s="33" t="s">
        <v>2</v>
      </c>
      <c r="B6" s="33" t="s">
        <v>3</v>
      </c>
      <c r="C6" s="58" t="s">
        <v>4</v>
      </c>
      <c r="D6" s="10"/>
      <c r="E6" s="38" t="s">
        <v>5</v>
      </c>
      <c r="F6" s="39" t="s">
        <v>6</v>
      </c>
      <c r="G6" s="39" t="s">
        <v>7</v>
      </c>
      <c r="H6" s="39" t="s">
        <v>8</v>
      </c>
      <c r="I6" s="39" t="s">
        <v>9</v>
      </c>
      <c r="J6" s="39" t="s">
        <v>10</v>
      </c>
      <c r="K6" s="40" t="s">
        <v>11</v>
      </c>
      <c r="L6" s="41" t="s">
        <v>12</v>
      </c>
      <c r="M6" s="41" t="s">
        <v>13</v>
      </c>
      <c r="N6" s="39" t="s">
        <v>14</v>
      </c>
      <c r="O6" s="41" t="s">
        <v>12</v>
      </c>
      <c r="P6" s="41" t="s">
        <v>13</v>
      </c>
      <c r="Q6" s="39" t="s">
        <v>15</v>
      </c>
      <c r="R6" s="12" t="s">
        <v>16</v>
      </c>
      <c r="S6" s="12" t="s">
        <v>17</v>
      </c>
      <c r="T6" s="12" t="s">
        <v>18</v>
      </c>
    </row>
    <row r="7" spans="1:20" hidden="1">
      <c r="A7" s="8">
        <v>1</v>
      </c>
      <c r="B7" s="9" t="s">
        <v>19</v>
      </c>
      <c r="C7" s="9" t="s">
        <v>20</v>
      </c>
      <c r="D7" s="15" t="s">
        <v>21</v>
      </c>
      <c r="E7" s="16">
        <v>56</v>
      </c>
      <c r="F7" s="16">
        <v>55</v>
      </c>
      <c r="G7" s="16">
        <v>189</v>
      </c>
      <c r="H7" s="16">
        <v>176</v>
      </c>
      <c r="I7" s="26">
        <v>79</v>
      </c>
      <c r="J7" s="26">
        <v>455</v>
      </c>
      <c r="K7" s="26">
        <v>1010</v>
      </c>
      <c r="L7" s="16">
        <v>4</v>
      </c>
      <c r="M7" s="16">
        <v>0</v>
      </c>
      <c r="N7" s="16">
        <v>338</v>
      </c>
      <c r="O7" s="16">
        <v>4566</v>
      </c>
      <c r="P7" s="16">
        <v>0</v>
      </c>
      <c r="Q7" s="16">
        <v>353</v>
      </c>
      <c r="R7" s="16">
        <f t="shared" ref="R7:R70" si="0">VLOOKUP($D7,кадастр,5,0)</f>
        <v>0</v>
      </c>
      <c r="S7" s="16"/>
      <c r="T7" s="16"/>
    </row>
    <row r="8" spans="1:20" hidden="1">
      <c r="A8" s="17">
        <v>2</v>
      </c>
      <c r="B8" s="9" t="s">
        <v>19</v>
      </c>
      <c r="C8" s="18" t="s">
        <v>22</v>
      </c>
      <c r="D8" s="16" t="s">
        <v>23</v>
      </c>
      <c r="E8" s="16">
        <v>22</v>
      </c>
      <c r="F8" s="16">
        <v>22</v>
      </c>
      <c r="G8" s="16">
        <v>67</v>
      </c>
      <c r="H8" s="16">
        <v>230</v>
      </c>
      <c r="I8" s="26">
        <v>119</v>
      </c>
      <c r="J8" s="26">
        <v>123</v>
      </c>
      <c r="K8" s="26">
        <v>583</v>
      </c>
      <c r="L8" s="16">
        <v>0</v>
      </c>
      <c r="M8" s="16">
        <v>0</v>
      </c>
      <c r="N8" s="16">
        <v>0</v>
      </c>
      <c r="O8" s="16">
        <v>59</v>
      </c>
      <c r="P8" s="16">
        <v>0</v>
      </c>
      <c r="Q8" s="16">
        <v>0</v>
      </c>
      <c r="R8" s="16">
        <f t="shared" si="0"/>
        <v>0</v>
      </c>
      <c r="S8" s="16"/>
      <c r="T8" s="16"/>
    </row>
    <row r="9" spans="1:20" hidden="1">
      <c r="A9" s="8">
        <v>3</v>
      </c>
      <c r="B9" s="9" t="s">
        <v>19</v>
      </c>
      <c r="C9" s="18" t="s">
        <v>24</v>
      </c>
      <c r="D9" s="16" t="s">
        <v>25</v>
      </c>
      <c r="E9" s="16">
        <v>37</v>
      </c>
      <c r="F9" s="16">
        <v>31</v>
      </c>
      <c r="G9" s="16">
        <v>30</v>
      </c>
      <c r="H9" s="16">
        <v>35</v>
      </c>
      <c r="I9" s="26">
        <v>78</v>
      </c>
      <c r="J9" s="26">
        <v>39</v>
      </c>
      <c r="K9" s="26">
        <v>250</v>
      </c>
      <c r="L9" s="16">
        <v>25</v>
      </c>
      <c r="M9" s="16">
        <v>23</v>
      </c>
      <c r="N9" s="16">
        <v>0</v>
      </c>
      <c r="O9" s="16">
        <v>116</v>
      </c>
      <c r="P9" s="16">
        <v>26</v>
      </c>
      <c r="Q9" s="16">
        <v>0</v>
      </c>
      <c r="R9" s="16">
        <f t="shared" si="0"/>
        <v>0</v>
      </c>
      <c r="S9" s="16"/>
      <c r="T9" s="16"/>
    </row>
    <row r="10" spans="1:20" hidden="1">
      <c r="A10" s="17">
        <v>4</v>
      </c>
      <c r="B10" s="9" t="s">
        <v>19</v>
      </c>
      <c r="C10" s="18" t="s">
        <v>26</v>
      </c>
      <c r="D10" s="16" t="s">
        <v>27</v>
      </c>
      <c r="E10" s="16">
        <v>10</v>
      </c>
      <c r="F10" s="16">
        <v>9</v>
      </c>
      <c r="G10" s="16">
        <v>4</v>
      </c>
      <c r="H10" s="16">
        <v>9</v>
      </c>
      <c r="I10" s="26">
        <v>11</v>
      </c>
      <c r="J10" s="26">
        <v>6</v>
      </c>
      <c r="K10" s="26">
        <v>49</v>
      </c>
      <c r="L10" s="16">
        <v>0</v>
      </c>
      <c r="M10" s="16">
        <v>21</v>
      </c>
      <c r="N10" s="16">
        <v>0</v>
      </c>
      <c r="O10" s="16">
        <v>190</v>
      </c>
      <c r="P10" s="16">
        <v>51</v>
      </c>
      <c r="Q10" s="16">
        <v>0</v>
      </c>
      <c r="R10" s="16">
        <f t="shared" si="0"/>
        <v>0</v>
      </c>
      <c r="S10" s="16"/>
      <c r="T10" s="16"/>
    </row>
    <row r="11" spans="1:20" hidden="1">
      <c r="A11" s="8">
        <v>5</v>
      </c>
      <c r="B11" s="9" t="s">
        <v>19</v>
      </c>
      <c r="C11" s="18" t="s">
        <v>28</v>
      </c>
      <c r="D11" s="16" t="s">
        <v>29</v>
      </c>
      <c r="E11" s="16">
        <v>0</v>
      </c>
      <c r="F11" s="16">
        <v>0</v>
      </c>
      <c r="G11" s="16">
        <v>4</v>
      </c>
      <c r="H11" s="16">
        <v>31</v>
      </c>
      <c r="I11" s="26">
        <v>3</v>
      </c>
      <c r="J11" s="26">
        <v>0</v>
      </c>
      <c r="K11" s="26">
        <v>38</v>
      </c>
      <c r="L11" s="16">
        <v>0</v>
      </c>
      <c r="M11" s="16">
        <v>2</v>
      </c>
      <c r="N11" s="16">
        <v>0</v>
      </c>
      <c r="O11" s="16">
        <v>184</v>
      </c>
      <c r="P11" s="16">
        <v>154</v>
      </c>
      <c r="Q11" s="16">
        <v>0</v>
      </c>
      <c r="R11" s="16">
        <f t="shared" si="0"/>
        <v>0</v>
      </c>
      <c r="S11" s="16">
        <v>116</v>
      </c>
      <c r="T11" s="16">
        <v>0</v>
      </c>
    </row>
    <row r="12" spans="1:20" hidden="1">
      <c r="A12" s="17">
        <v>6</v>
      </c>
      <c r="B12" s="9" t="s">
        <v>19</v>
      </c>
      <c r="C12" s="18" t="s">
        <v>30</v>
      </c>
      <c r="D12" s="16" t="s">
        <v>31</v>
      </c>
      <c r="E12" s="16">
        <v>3</v>
      </c>
      <c r="F12" s="16">
        <v>3</v>
      </c>
      <c r="G12" s="16">
        <v>2</v>
      </c>
      <c r="H12" s="16">
        <v>0</v>
      </c>
      <c r="I12" s="26">
        <v>7</v>
      </c>
      <c r="J12" s="26">
        <v>4</v>
      </c>
      <c r="K12" s="26">
        <v>19</v>
      </c>
      <c r="L12" s="16">
        <v>5</v>
      </c>
      <c r="M12" s="16">
        <v>2</v>
      </c>
      <c r="N12" s="16">
        <v>0</v>
      </c>
      <c r="O12" s="16">
        <v>39</v>
      </c>
      <c r="P12" s="16">
        <v>649</v>
      </c>
      <c r="Q12" s="16">
        <v>0</v>
      </c>
      <c r="R12" s="16">
        <f t="shared" si="0"/>
        <v>0</v>
      </c>
      <c r="S12" s="16"/>
      <c r="T12" s="16"/>
    </row>
    <row r="13" spans="1:20" hidden="1">
      <c r="A13" s="8">
        <v>7</v>
      </c>
      <c r="B13" s="9" t="s">
        <v>19</v>
      </c>
      <c r="C13" s="18" t="s">
        <v>32</v>
      </c>
      <c r="D13" s="16" t="s">
        <v>33</v>
      </c>
      <c r="E13" s="16">
        <v>0</v>
      </c>
      <c r="F13" s="16">
        <v>1</v>
      </c>
      <c r="G13" s="16">
        <v>4</v>
      </c>
      <c r="H13" s="16">
        <v>1</v>
      </c>
      <c r="I13" s="26">
        <v>0</v>
      </c>
      <c r="J13" s="26">
        <v>2</v>
      </c>
      <c r="K13" s="26">
        <v>8</v>
      </c>
      <c r="L13" s="16">
        <v>0</v>
      </c>
      <c r="M13" s="16">
        <v>0</v>
      </c>
      <c r="N13" s="16">
        <v>0</v>
      </c>
      <c r="O13" s="16">
        <v>0</v>
      </c>
      <c r="P13" s="16">
        <v>76</v>
      </c>
      <c r="Q13" s="16">
        <v>0</v>
      </c>
      <c r="R13" s="16">
        <f t="shared" si="0"/>
        <v>0</v>
      </c>
      <c r="S13" s="16"/>
      <c r="T13" s="16"/>
    </row>
    <row r="14" spans="1:20" hidden="1">
      <c r="A14" s="17">
        <v>8</v>
      </c>
      <c r="B14" s="9" t="s">
        <v>19</v>
      </c>
      <c r="C14" s="18" t="s">
        <v>34</v>
      </c>
      <c r="D14" s="16" t="s">
        <v>35</v>
      </c>
      <c r="E14" s="16">
        <v>0</v>
      </c>
      <c r="F14" s="16">
        <v>0</v>
      </c>
      <c r="G14" s="16">
        <v>6</v>
      </c>
      <c r="H14" s="16">
        <v>0</v>
      </c>
      <c r="I14" s="26">
        <v>0</v>
      </c>
      <c r="J14" s="26">
        <v>0</v>
      </c>
      <c r="K14" s="26">
        <v>6</v>
      </c>
      <c r="L14" s="16">
        <v>1</v>
      </c>
      <c r="M14" s="16">
        <v>1</v>
      </c>
      <c r="N14" s="16">
        <v>0</v>
      </c>
      <c r="O14" s="16">
        <v>506</v>
      </c>
      <c r="P14" s="16">
        <v>2133</v>
      </c>
      <c r="Q14" s="16">
        <v>0</v>
      </c>
      <c r="R14" s="16">
        <f t="shared" si="0"/>
        <v>0</v>
      </c>
      <c r="S14" s="16">
        <v>614</v>
      </c>
      <c r="T14" s="16">
        <v>0</v>
      </c>
    </row>
    <row r="15" spans="1:20" hidden="1">
      <c r="A15" s="8">
        <v>9</v>
      </c>
      <c r="B15" s="9" t="s">
        <v>19</v>
      </c>
      <c r="C15" s="18" t="s">
        <v>36</v>
      </c>
      <c r="D15" s="16" t="s">
        <v>37</v>
      </c>
      <c r="E15" s="16">
        <v>0</v>
      </c>
      <c r="F15" s="16">
        <v>0</v>
      </c>
      <c r="G15" s="16">
        <v>0</v>
      </c>
      <c r="H15" s="16">
        <v>0</v>
      </c>
      <c r="I15" s="26">
        <v>0</v>
      </c>
      <c r="J15" s="26">
        <v>5</v>
      </c>
      <c r="K15" s="26">
        <v>5</v>
      </c>
      <c r="L15" s="16">
        <v>2</v>
      </c>
      <c r="M15" s="16">
        <v>4</v>
      </c>
      <c r="N15" s="16">
        <v>0</v>
      </c>
      <c r="O15" s="16">
        <v>34</v>
      </c>
      <c r="P15" s="16">
        <v>265</v>
      </c>
      <c r="Q15" s="16">
        <v>0</v>
      </c>
      <c r="R15" s="16">
        <f t="shared" si="0"/>
        <v>0</v>
      </c>
      <c r="S15" s="16">
        <v>92</v>
      </c>
      <c r="T15" s="16">
        <v>0</v>
      </c>
    </row>
    <row r="16" spans="1:20" ht="29.25" hidden="1" customHeight="1">
      <c r="A16" s="17">
        <v>10</v>
      </c>
      <c r="B16" s="9" t="s">
        <v>19</v>
      </c>
      <c r="C16" s="20" t="s">
        <v>38</v>
      </c>
      <c r="D16" s="21" t="s">
        <v>39</v>
      </c>
      <c r="E16" s="16">
        <v>0</v>
      </c>
      <c r="F16" s="16">
        <v>0</v>
      </c>
      <c r="G16" s="16">
        <v>0</v>
      </c>
      <c r="H16" s="16">
        <v>0</v>
      </c>
      <c r="I16" s="26">
        <v>0</v>
      </c>
      <c r="J16" s="26">
        <v>2</v>
      </c>
      <c r="K16" s="26">
        <v>2</v>
      </c>
      <c r="L16" s="16">
        <v>2</v>
      </c>
      <c r="M16" s="16">
        <v>1</v>
      </c>
      <c r="N16" s="16">
        <v>0</v>
      </c>
      <c r="O16" s="16">
        <v>74</v>
      </c>
      <c r="P16" s="16">
        <v>1251</v>
      </c>
      <c r="Q16" s="16">
        <v>0</v>
      </c>
      <c r="R16" s="16">
        <f t="shared" si="0"/>
        <v>0</v>
      </c>
      <c r="S16" s="16">
        <v>6</v>
      </c>
      <c r="T16" s="16">
        <v>0</v>
      </c>
    </row>
    <row r="17" spans="1:20" hidden="1">
      <c r="A17" s="8">
        <v>11</v>
      </c>
      <c r="B17" s="9" t="s">
        <v>19</v>
      </c>
      <c r="C17" s="18" t="s">
        <v>40</v>
      </c>
      <c r="D17" s="16" t="s">
        <v>41</v>
      </c>
      <c r="E17" s="16">
        <v>0</v>
      </c>
      <c r="F17" s="16">
        <v>0</v>
      </c>
      <c r="G17" s="16">
        <v>0</v>
      </c>
      <c r="H17" s="16">
        <v>0</v>
      </c>
      <c r="I17" s="26">
        <v>0</v>
      </c>
      <c r="J17" s="26">
        <v>0</v>
      </c>
      <c r="K17" s="26">
        <v>0</v>
      </c>
      <c r="L17" s="16">
        <v>2</v>
      </c>
      <c r="M17" s="16">
        <v>0</v>
      </c>
      <c r="N17" s="16">
        <v>0</v>
      </c>
      <c r="O17" s="16">
        <v>18</v>
      </c>
      <c r="P17" s="16">
        <v>198</v>
      </c>
      <c r="Q17" s="16">
        <v>0</v>
      </c>
      <c r="R17" s="16">
        <f t="shared" si="0"/>
        <v>0</v>
      </c>
      <c r="S17" s="16">
        <v>16</v>
      </c>
      <c r="T17" s="16">
        <v>0</v>
      </c>
    </row>
    <row r="18" spans="1:20" hidden="1">
      <c r="A18" s="17">
        <v>12</v>
      </c>
      <c r="B18" s="9" t="s">
        <v>42</v>
      </c>
      <c r="C18" s="18" t="s">
        <v>43</v>
      </c>
      <c r="D18" s="16" t="s">
        <v>44</v>
      </c>
      <c r="E18" s="16">
        <v>615</v>
      </c>
      <c r="F18" s="16">
        <v>548</v>
      </c>
      <c r="G18" s="16">
        <v>450</v>
      </c>
      <c r="H18" s="16">
        <v>1991</v>
      </c>
      <c r="I18" s="26">
        <v>534</v>
      </c>
      <c r="J18" s="26">
        <v>141</v>
      </c>
      <c r="K18" s="26">
        <v>4279</v>
      </c>
      <c r="L18" s="16">
        <v>2</v>
      </c>
      <c r="M18" s="16">
        <v>0</v>
      </c>
      <c r="N18" s="16">
        <v>0</v>
      </c>
      <c r="O18" s="16">
        <v>130</v>
      </c>
      <c r="P18" s="16">
        <v>132</v>
      </c>
      <c r="Q18" s="16">
        <v>0</v>
      </c>
      <c r="R18" s="16">
        <f t="shared" si="0"/>
        <v>0</v>
      </c>
      <c r="S18" s="16"/>
      <c r="T18" s="16"/>
    </row>
    <row r="19" spans="1:20" hidden="1">
      <c r="A19" s="8">
        <v>13</v>
      </c>
      <c r="B19" s="9" t="s">
        <v>42</v>
      </c>
      <c r="C19" s="18" t="s">
        <v>45</v>
      </c>
      <c r="D19" s="16" t="s">
        <v>46</v>
      </c>
      <c r="E19" s="16">
        <v>54</v>
      </c>
      <c r="F19" s="16">
        <v>133</v>
      </c>
      <c r="G19" s="16">
        <v>99</v>
      </c>
      <c r="H19" s="16">
        <v>258</v>
      </c>
      <c r="I19" s="26">
        <v>318</v>
      </c>
      <c r="J19" s="26">
        <v>713</v>
      </c>
      <c r="K19" s="26">
        <v>1575</v>
      </c>
      <c r="L19" s="16">
        <v>95</v>
      </c>
      <c r="M19" s="16">
        <v>0</v>
      </c>
      <c r="N19" s="16">
        <v>530</v>
      </c>
      <c r="O19" s="16">
        <v>1405</v>
      </c>
      <c r="P19" s="16">
        <v>0</v>
      </c>
      <c r="Q19" s="16">
        <v>208</v>
      </c>
      <c r="R19" s="16">
        <f t="shared" si="0"/>
        <v>0</v>
      </c>
      <c r="S19" s="16"/>
      <c r="T19" s="16"/>
    </row>
    <row r="20" spans="1:20" hidden="1">
      <c r="A20" s="17">
        <v>14</v>
      </c>
      <c r="B20" s="9" t="s">
        <v>42</v>
      </c>
      <c r="C20" s="18" t="s">
        <v>47</v>
      </c>
      <c r="D20" s="16" t="s">
        <v>48</v>
      </c>
      <c r="E20" s="16">
        <v>50</v>
      </c>
      <c r="F20" s="16">
        <v>95</v>
      </c>
      <c r="G20" s="16">
        <v>169</v>
      </c>
      <c r="H20" s="16">
        <v>107</v>
      </c>
      <c r="I20" s="26">
        <v>153</v>
      </c>
      <c r="J20" s="26">
        <v>165</v>
      </c>
      <c r="K20" s="26">
        <v>739</v>
      </c>
      <c r="L20" s="16">
        <v>0</v>
      </c>
      <c r="M20" s="16">
        <v>1</v>
      </c>
      <c r="N20" s="16">
        <v>0</v>
      </c>
      <c r="O20" s="16">
        <v>282</v>
      </c>
      <c r="P20" s="16">
        <v>2</v>
      </c>
      <c r="Q20" s="16">
        <v>11</v>
      </c>
      <c r="R20" s="16">
        <f t="shared" si="0"/>
        <v>0</v>
      </c>
      <c r="S20" s="16"/>
      <c r="T20" s="16"/>
    </row>
    <row r="21" spans="1:20" hidden="1">
      <c r="A21" s="8">
        <v>15</v>
      </c>
      <c r="B21" s="9" t="s">
        <v>42</v>
      </c>
      <c r="C21" s="18" t="s">
        <v>49</v>
      </c>
      <c r="D21" s="16" t="s">
        <v>50</v>
      </c>
      <c r="E21" s="16">
        <v>112</v>
      </c>
      <c r="F21" s="16">
        <v>81</v>
      </c>
      <c r="G21" s="16">
        <v>135</v>
      </c>
      <c r="H21" s="16">
        <v>92</v>
      </c>
      <c r="I21" s="26">
        <v>2</v>
      </c>
      <c r="J21" s="26">
        <v>296</v>
      </c>
      <c r="K21" s="26">
        <v>718</v>
      </c>
      <c r="L21" s="16">
        <v>0</v>
      </c>
      <c r="M21" s="16">
        <v>0</v>
      </c>
      <c r="N21" s="16">
        <v>0</v>
      </c>
      <c r="O21" s="16">
        <v>432</v>
      </c>
      <c r="P21" s="16">
        <v>1</v>
      </c>
      <c r="Q21" s="16">
        <v>0</v>
      </c>
      <c r="R21" s="16">
        <f t="shared" si="0"/>
        <v>0</v>
      </c>
      <c r="S21" s="16"/>
      <c r="T21" s="16"/>
    </row>
    <row r="22" spans="1:20" hidden="1">
      <c r="A22" s="17">
        <v>16</v>
      </c>
      <c r="B22" s="9" t="s">
        <v>42</v>
      </c>
      <c r="C22" s="18" t="s">
        <v>51</v>
      </c>
      <c r="D22" s="16" t="s">
        <v>52</v>
      </c>
      <c r="E22" s="16">
        <v>57</v>
      </c>
      <c r="F22" s="16">
        <v>66</v>
      </c>
      <c r="G22" s="16">
        <v>342</v>
      </c>
      <c r="H22" s="16">
        <v>144</v>
      </c>
      <c r="I22" s="26">
        <v>44</v>
      </c>
      <c r="J22" s="26">
        <v>53</v>
      </c>
      <c r="K22" s="26">
        <v>706</v>
      </c>
      <c r="L22" s="16">
        <v>0</v>
      </c>
      <c r="M22" s="16">
        <v>33</v>
      </c>
      <c r="N22" s="16">
        <v>0</v>
      </c>
      <c r="O22" s="16">
        <v>10</v>
      </c>
      <c r="P22" s="16">
        <v>67</v>
      </c>
      <c r="Q22" s="16">
        <v>0</v>
      </c>
      <c r="R22" s="16">
        <f t="shared" si="0"/>
        <v>0</v>
      </c>
      <c r="S22" s="16"/>
      <c r="T22" s="16"/>
    </row>
    <row r="23" spans="1:20" hidden="1">
      <c r="A23" s="8">
        <v>17</v>
      </c>
      <c r="B23" s="9" t="s">
        <v>42</v>
      </c>
      <c r="C23" s="18" t="s">
        <v>53</v>
      </c>
      <c r="D23" s="16" t="s">
        <v>54</v>
      </c>
      <c r="E23" s="16">
        <v>30</v>
      </c>
      <c r="F23" s="16">
        <v>35</v>
      </c>
      <c r="G23" s="16">
        <v>53</v>
      </c>
      <c r="H23" s="16">
        <v>61</v>
      </c>
      <c r="I23" s="26">
        <v>149</v>
      </c>
      <c r="J23" s="26">
        <v>25</v>
      </c>
      <c r="K23" s="26">
        <v>353</v>
      </c>
      <c r="L23" s="16">
        <v>2</v>
      </c>
      <c r="M23" s="16">
        <v>0</v>
      </c>
      <c r="N23" s="16">
        <v>0</v>
      </c>
      <c r="O23" s="16">
        <v>6</v>
      </c>
      <c r="P23" s="16">
        <v>108</v>
      </c>
      <c r="Q23" s="16">
        <v>0</v>
      </c>
      <c r="R23" s="16">
        <f t="shared" si="0"/>
        <v>0</v>
      </c>
      <c r="S23" s="16"/>
      <c r="T23" s="16"/>
    </row>
    <row r="24" spans="1:20" hidden="1">
      <c r="A24" s="17">
        <v>18</v>
      </c>
      <c r="B24" s="9" t="s">
        <v>42</v>
      </c>
      <c r="C24" s="18" t="s">
        <v>55</v>
      </c>
      <c r="D24" s="16" t="s">
        <v>56</v>
      </c>
      <c r="E24" s="16">
        <v>12</v>
      </c>
      <c r="F24" s="16">
        <v>26</v>
      </c>
      <c r="G24" s="16">
        <v>56</v>
      </c>
      <c r="H24" s="16">
        <v>32</v>
      </c>
      <c r="I24" s="26">
        <v>134</v>
      </c>
      <c r="J24" s="26">
        <v>23</v>
      </c>
      <c r="K24" s="26">
        <v>283</v>
      </c>
      <c r="L24" s="16">
        <v>7</v>
      </c>
      <c r="M24" s="16">
        <v>0</v>
      </c>
      <c r="N24" s="16">
        <v>0</v>
      </c>
      <c r="O24" s="16">
        <v>21</v>
      </c>
      <c r="P24" s="16">
        <v>2</v>
      </c>
      <c r="Q24" s="16">
        <v>0</v>
      </c>
      <c r="R24" s="16">
        <f t="shared" si="0"/>
        <v>0</v>
      </c>
      <c r="S24" s="16"/>
      <c r="T24" s="16"/>
    </row>
    <row r="25" spans="1:20" hidden="1">
      <c r="A25" s="8">
        <v>19</v>
      </c>
      <c r="B25" s="9" t="s">
        <v>42</v>
      </c>
      <c r="C25" s="18" t="s">
        <v>57</v>
      </c>
      <c r="D25" s="16" t="s">
        <v>58</v>
      </c>
      <c r="E25" s="16">
        <v>57</v>
      </c>
      <c r="F25" s="16">
        <v>16</v>
      </c>
      <c r="G25" s="16">
        <v>26</v>
      </c>
      <c r="H25" s="16">
        <v>21</v>
      </c>
      <c r="I25" s="26">
        <v>10</v>
      </c>
      <c r="J25" s="26">
        <v>19</v>
      </c>
      <c r="K25" s="26">
        <v>149</v>
      </c>
      <c r="L25" s="16">
        <v>1</v>
      </c>
      <c r="M25" s="16">
        <v>61</v>
      </c>
      <c r="N25" s="16">
        <v>0</v>
      </c>
      <c r="O25" s="16">
        <v>56</v>
      </c>
      <c r="P25" s="16">
        <v>8</v>
      </c>
      <c r="Q25" s="16">
        <v>0</v>
      </c>
      <c r="R25" s="16">
        <f t="shared" si="0"/>
        <v>0</v>
      </c>
      <c r="S25" s="16"/>
      <c r="T25" s="16"/>
    </row>
    <row r="26" spans="1:20" hidden="1">
      <c r="A26" s="17">
        <v>20</v>
      </c>
      <c r="B26" s="9" t="s">
        <v>42</v>
      </c>
      <c r="C26" s="18" t="s">
        <v>59</v>
      </c>
      <c r="D26" s="16" t="s">
        <v>60</v>
      </c>
      <c r="E26" s="16">
        <v>0</v>
      </c>
      <c r="F26" s="16">
        <v>0</v>
      </c>
      <c r="G26" s="16">
        <v>27</v>
      </c>
      <c r="H26" s="16">
        <v>30</v>
      </c>
      <c r="I26" s="26">
        <v>20</v>
      </c>
      <c r="J26" s="26">
        <v>29</v>
      </c>
      <c r="K26" s="26">
        <v>106</v>
      </c>
      <c r="L26">
        <v>1</v>
      </c>
      <c r="M26">
        <v>3</v>
      </c>
      <c r="N26" s="16">
        <v>0</v>
      </c>
      <c r="O26" s="16">
        <v>47</v>
      </c>
      <c r="P26" s="16">
        <v>8</v>
      </c>
      <c r="Q26" s="16">
        <v>0</v>
      </c>
      <c r="R26" s="16">
        <f t="shared" si="0"/>
        <v>0</v>
      </c>
      <c r="S26" s="16"/>
      <c r="T26" s="16"/>
    </row>
    <row r="27" spans="1:20" hidden="1">
      <c r="A27" s="8">
        <v>21</v>
      </c>
      <c r="B27" s="9" t="s">
        <v>42</v>
      </c>
      <c r="C27" s="18" t="s">
        <v>61</v>
      </c>
      <c r="D27" s="16" t="s">
        <v>62</v>
      </c>
      <c r="E27" s="16">
        <v>19</v>
      </c>
      <c r="F27" s="16">
        <v>0</v>
      </c>
      <c r="G27" s="16">
        <v>6</v>
      </c>
      <c r="H27" s="16">
        <v>8</v>
      </c>
      <c r="I27" s="26">
        <v>1</v>
      </c>
      <c r="J27" s="26">
        <v>0</v>
      </c>
      <c r="K27" s="26">
        <v>34</v>
      </c>
      <c r="L27" s="16">
        <v>0</v>
      </c>
      <c r="M27" s="16">
        <v>0</v>
      </c>
      <c r="N27" s="16">
        <v>43</v>
      </c>
      <c r="O27" s="16">
        <v>10</v>
      </c>
      <c r="P27" s="16">
        <v>5</v>
      </c>
      <c r="Q27" s="16">
        <v>38</v>
      </c>
      <c r="R27" s="16">
        <f t="shared" si="0"/>
        <v>0</v>
      </c>
      <c r="S27" s="16">
        <v>1</v>
      </c>
      <c r="T27" s="16">
        <v>9</v>
      </c>
    </row>
    <row r="28" spans="1:20" s="51" customFormat="1" ht="15.75">
      <c r="A28" s="35">
        <v>1</v>
      </c>
      <c r="B28" s="34" t="s">
        <v>63</v>
      </c>
      <c r="C28" s="37" t="s">
        <v>64</v>
      </c>
      <c r="D28" s="16" t="s">
        <v>65</v>
      </c>
      <c r="E28" s="42">
        <v>410</v>
      </c>
      <c r="F28" s="42">
        <v>461</v>
      </c>
      <c r="G28" s="42">
        <v>447</v>
      </c>
      <c r="H28" s="42">
        <v>437</v>
      </c>
      <c r="I28" s="42">
        <v>756</v>
      </c>
      <c r="J28" s="42">
        <v>531</v>
      </c>
      <c r="K28" s="43">
        <v>3042</v>
      </c>
      <c r="L28" s="42">
        <v>1</v>
      </c>
      <c r="M28" s="42">
        <v>0</v>
      </c>
      <c r="N28" s="42">
        <v>0</v>
      </c>
      <c r="O28" s="42">
        <v>80</v>
      </c>
      <c r="P28" s="42">
        <v>0</v>
      </c>
      <c r="Q28" s="42">
        <v>0</v>
      </c>
      <c r="R28" s="16">
        <f t="shared" si="0"/>
        <v>0</v>
      </c>
      <c r="S28" s="16"/>
      <c r="T28" s="16"/>
    </row>
    <row r="29" spans="1:20" s="51" customFormat="1" ht="15.75">
      <c r="A29" s="33">
        <v>2</v>
      </c>
      <c r="B29" s="34" t="s">
        <v>63</v>
      </c>
      <c r="C29" s="37" t="s">
        <v>66</v>
      </c>
      <c r="D29" s="16" t="s">
        <v>67</v>
      </c>
      <c r="E29" s="42">
        <v>37</v>
      </c>
      <c r="F29" s="42">
        <v>65</v>
      </c>
      <c r="G29" s="42">
        <v>62</v>
      </c>
      <c r="H29" s="42">
        <v>168</v>
      </c>
      <c r="I29" s="42">
        <v>77</v>
      </c>
      <c r="J29" s="42">
        <v>67</v>
      </c>
      <c r="K29" s="43">
        <v>476</v>
      </c>
      <c r="L29" s="42">
        <v>10</v>
      </c>
      <c r="M29" s="42">
        <v>9</v>
      </c>
      <c r="N29" s="42">
        <v>0</v>
      </c>
      <c r="O29" s="42">
        <v>1224</v>
      </c>
      <c r="P29" s="42">
        <v>223</v>
      </c>
      <c r="Q29" s="42">
        <v>2</v>
      </c>
      <c r="R29" s="16">
        <f t="shared" si="0"/>
        <v>0</v>
      </c>
      <c r="S29" s="16"/>
      <c r="T29" s="16"/>
    </row>
    <row r="30" spans="1:20" s="51" customFormat="1" ht="31.5">
      <c r="A30" s="35">
        <v>3</v>
      </c>
      <c r="B30" s="34" t="s">
        <v>63</v>
      </c>
      <c r="C30" s="37" t="s">
        <v>68</v>
      </c>
      <c r="D30" s="16" t="s">
        <v>69</v>
      </c>
      <c r="E30" s="42">
        <v>13</v>
      </c>
      <c r="F30" s="42">
        <v>143</v>
      </c>
      <c r="G30" s="42">
        <v>38</v>
      </c>
      <c r="H30" s="42">
        <v>17</v>
      </c>
      <c r="I30" s="42">
        <v>68</v>
      </c>
      <c r="J30" s="42">
        <v>71</v>
      </c>
      <c r="K30" s="43">
        <v>350</v>
      </c>
      <c r="L30" s="42">
        <v>11</v>
      </c>
      <c r="M30" s="42">
        <v>29</v>
      </c>
      <c r="N30" s="42">
        <v>0</v>
      </c>
      <c r="O30" s="42">
        <v>5</v>
      </c>
      <c r="P30" s="42">
        <v>84</v>
      </c>
      <c r="Q30" s="42">
        <v>0</v>
      </c>
      <c r="R30" s="16">
        <f t="shared" si="0"/>
        <v>0</v>
      </c>
      <c r="S30" s="16"/>
      <c r="T30" s="16"/>
    </row>
    <row r="31" spans="1:20" s="51" customFormat="1" ht="15.75">
      <c r="A31" s="33">
        <v>4</v>
      </c>
      <c r="B31" s="34" t="s">
        <v>63</v>
      </c>
      <c r="C31" s="37" t="s">
        <v>70</v>
      </c>
      <c r="D31" s="16" t="s">
        <v>71</v>
      </c>
      <c r="E31" s="42">
        <v>47</v>
      </c>
      <c r="F31" s="42">
        <v>18</v>
      </c>
      <c r="G31" s="42">
        <v>18</v>
      </c>
      <c r="H31" s="42">
        <v>35</v>
      </c>
      <c r="I31" s="42">
        <v>26</v>
      </c>
      <c r="J31" s="42">
        <v>85</v>
      </c>
      <c r="K31" s="43">
        <v>229</v>
      </c>
      <c r="L31" s="42">
        <v>23</v>
      </c>
      <c r="M31" s="42">
        <v>23</v>
      </c>
      <c r="N31" s="42">
        <v>0</v>
      </c>
      <c r="O31" s="42">
        <v>11</v>
      </c>
      <c r="P31" s="42">
        <v>71</v>
      </c>
      <c r="Q31" s="42">
        <v>0</v>
      </c>
      <c r="R31" s="16">
        <f t="shared" si="0"/>
        <v>0</v>
      </c>
      <c r="S31" s="16"/>
      <c r="T31" s="16"/>
    </row>
    <row r="32" spans="1:20" s="51" customFormat="1" ht="33.75" customHeight="1">
      <c r="A32" s="35">
        <v>5</v>
      </c>
      <c r="B32" s="34" t="s">
        <v>63</v>
      </c>
      <c r="C32" s="37" t="s">
        <v>72</v>
      </c>
      <c r="D32" s="16" t="s">
        <v>73</v>
      </c>
      <c r="E32" s="42">
        <v>14</v>
      </c>
      <c r="F32" s="42">
        <v>56</v>
      </c>
      <c r="G32" s="42">
        <v>10</v>
      </c>
      <c r="H32" s="42">
        <v>45</v>
      </c>
      <c r="I32" s="42">
        <v>45</v>
      </c>
      <c r="J32" s="42">
        <v>44</v>
      </c>
      <c r="K32" s="43">
        <v>214</v>
      </c>
      <c r="L32" s="42">
        <v>0</v>
      </c>
      <c r="M32" s="42">
        <v>0</v>
      </c>
      <c r="N32" s="42">
        <v>0</v>
      </c>
      <c r="O32" s="42">
        <v>17</v>
      </c>
      <c r="P32" s="42">
        <v>0</v>
      </c>
      <c r="Q32" s="42">
        <v>0</v>
      </c>
      <c r="R32" s="16">
        <f t="shared" si="0"/>
        <v>0</v>
      </c>
      <c r="S32" s="16"/>
      <c r="T32" s="16"/>
    </row>
    <row r="33" spans="1:20" s="51" customFormat="1" ht="31.5">
      <c r="A33" s="33">
        <v>6</v>
      </c>
      <c r="B33" s="34" t="s">
        <v>63</v>
      </c>
      <c r="C33" s="37" t="s">
        <v>74</v>
      </c>
      <c r="D33" s="16" t="s">
        <v>75</v>
      </c>
      <c r="E33" s="42">
        <v>60</v>
      </c>
      <c r="F33" s="42">
        <v>23</v>
      </c>
      <c r="G33" s="42">
        <v>29</v>
      </c>
      <c r="H33" s="42">
        <v>51</v>
      </c>
      <c r="I33" s="42">
        <v>36</v>
      </c>
      <c r="J33" s="42">
        <v>6</v>
      </c>
      <c r="K33" s="43">
        <v>205</v>
      </c>
      <c r="L33" s="42">
        <v>0</v>
      </c>
      <c r="M33" s="42">
        <v>0</v>
      </c>
      <c r="N33" s="42">
        <v>0</v>
      </c>
      <c r="O33" s="42">
        <v>71</v>
      </c>
      <c r="P33" s="42">
        <v>52</v>
      </c>
      <c r="Q33" s="42">
        <v>0</v>
      </c>
      <c r="R33" s="16">
        <f t="shared" si="0"/>
        <v>0</v>
      </c>
      <c r="S33" s="16"/>
      <c r="T33" s="16"/>
    </row>
    <row r="34" spans="1:20" s="51" customFormat="1" ht="31.5">
      <c r="A34" s="35">
        <v>7</v>
      </c>
      <c r="B34" s="34" t="s">
        <v>63</v>
      </c>
      <c r="C34" s="37" t="s">
        <v>76</v>
      </c>
      <c r="D34" s="16" t="s">
        <v>77</v>
      </c>
      <c r="E34" s="42">
        <v>89</v>
      </c>
      <c r="F34" s="42">
        <v>1</v>
      </c>
      <c r="G34" s="42">
        <v>0</v>
      </c>
      <c r="H34" s="42">
        <v>0</v>
      </c>
      <c r="I34" s="42">
        <v>27</v>
      </c>
      <c r="J34" s="42">
        <v>0</v>
      </c>
      <c r="K34" s="43">
        <v>117</v>
      </c>
      <c r="L34" s="42">
        <v>90</v>
      </c>
      <c r="M34" s="42">
        <v>1</v>
      </c>
      <c r="N34" s="42">
        <v>15</v>
      </c>
      <c r="O34" s="42">
        <v>149</v>
      </c>
      <c r="P34" s="42">
        <v>98</v>
      </c>
      <c r="Q34" s="42">
        <v>3</v>
      </c>
      <c r="R34" s="16">
        <f t="shared" si="0"/>
        <v>0</v>
      </c>
      <c r="S34" s="16">
        <v>30</v>
      </c>
      <c r="T34" s="16">
        <v>3</v>
      </c>
    </row>
    <row r="35" spans="1:20" hidden="1">
      <c r="A35" s="8">
        <v>8</v>
      </c>
      <c r="B35" s="9" t="s">
        <v>78</v>
      </c>
      <c r="C35" s="18" t="s">
        <v>79</v>
      </c>
      <c r="D35" s="16" t="s">
        <v>80</v>
      </c>
      <c r="E35" s="16">
        <v>8</v>
      </c>
      <c r="F35" s="16">
        <v>36</v>
      </c>
      <c r="G35" s="16">
        <v>28</v>
      </c>
      <c r="H35" s="16">
        <v>38</v>
      </c>
      <c r="I35" s="26">
        <v>36</v>
      </c>
      <c r="J35" s="26">
        <v>28</v>
      </c>
      <c r="K35" s="26">
        <v>174</v>
      </c>
      <c r="L35" s="16">
        <v>7</v>
      </c>
      <c r="M35" s="16">
        <v>0</v>
      </c>
      <c r="N35" s="16">
        <v>4</v>
      </c>
      <c r="O35" s="16">
        <v>0</v>
      </c>
      <c r="P35" s="16">
        <v>10</v>
      </c>
      <c r="Q35" s="16">
        <v>81</v>
      </c>
      <c r="R35" s="16">
        <f t="shared" si="0"/>
        <v>0</v>
      </c>
      <c r="S35" s="16"/>
      <c r="T35" s="16"/>
    </row>
    <row r="36" spans="1:20" hidden="1">
      <c r="A36" s="17">
        <v>9</v>
      </c>
      <c r="B36" s="9" t="s">
        <v>78</v>
      </c>
      <c r="C36" s="18" t="s">
        <v>81</v>
      </c>
      <c r="D36" s="16" t="s">
        <v>82</v>
      </c>
      <c r="E36" s="16">
        <v>17</v>
      </c>
      <c r="F36" s="16">
        <v>27</v>
      </c>
      <c r="G36" s="16">
        <v>18</v>
      </c>
      <c r="H36" s="16">
        <v>24</v>
      </c>
      <c r="I36" s="26">
        <v>39</v>
      </c>
      <c r="J36" s="26">
        <v>11</v>
      </c>
      <c r="K36" s="26">
        <v>136</v>
      </c>
      <c r="L36" s="16">
        <v>28</v>
      </c>
      <c r="M36" s="16">
        <v>9</v>
      </c>
      <c r="N36" s="16">
        <v>51</v>
      </c>
      <c r="O36" s="16">
        <v>2</v>
      </c>
      <c r="P36" s="16">
        <v>124</v>
      </c>
      <c r="Q36" s="16">
        <v>11</v>
      </c>
      <c r="R36" s="16">
        <f t="shared" si="0"/>
        <v>21</v>
      </c>
      <c r="S36" s="16"/>
      <c r="T36" s="16"/>
    </row>
    <row r="37" spans="1:20" hidden="1">
      <c r="A37" s="8">
        <v>10</v>
      </c>
      <c r="B37" s="9" t="s">
        <v>78</v>
      </c>
      <c r="C37" s="18" t="s">
        <v>83</v>
      </c>
      <c r="D37" s="16" t="s">
        <v>84</v>
      </c>
      <c r="E37" s="16">
        <v>0</v>
      </c>
      <c r="F37" s="16">
        <v>0</v>
      </c>
      <c r="G37" s="16">
        <v>15</v>
      </c>
      <c r="H37" s="16">
        <v>18</v>
      </c>
      <c r="I37" s="26">
        <v>8</v>
      </c>
      <c r="J37" s="26">
        <v>12</v>
      </c>
      <c r="K37" s="26">
        <v>53</v>
      </c>
      <c r="L37" s="16">
        <v>0</v>
      </c>
      <c r="M37" s="16">
        <v>3</v>
      </c>
      <c r="N37" s="16">
        <v>95</v>
      </c>
      <c r="O37" s="16">
        <v>0</v>
      </c>
      <c r="P37" s="16">
        <v>4</v>
      </c>
      <c r="Q37" s="16">
        <v>321</v>
      </c>
      <c r="R37" s="16">
        <f t="shared" si="0"/>
        <v>0</v>
      </c>
      <c r="S37" s="16"/>
      <c r="T37" s="16"/>
    </row>
    <row r="38" spans="1:20" hidden="1">
      <c r="A38" s="17">
        <v>32</v>
      </c>
      <c r="B38" s="9" t="s">
        <v>78</v>
      </c>
      <c r="C38" s="18" t="s">
        <v>85</v>
      </c>
      <c r="D38" s="16" t="s">
        <v>86</v>
      </c>
      <c r="E38" s="16">
        <v>12</v>
      </c>
      <c r="F38" s="16">
        <v>2</v>
      </c>
      <c r="G38" s="16">
        <v>7</v>
      </c>
      <c r="H38" s="16">
        <v>1</v>
      </c>
      <c r="I38" s="26">
        <v>1</v>
      </c>
      <c r="J38" s="26">
        <v>2</v>
      </c>
      <c r="K38" s="26">
        <v>25</v>
      </c>
      <c r="L38" s="16">
        <v>3</v>
      </c>
      <c r="M38" s="16">
        <v>2</v>
      </c>
      <c r="N38" s="16">
        <v>49</v>
      </c>
      <c r="O38" s="16">
        <v>5</v>
      </c>
      <c r="P38" s="16">
        <v>19</v>
      </c>
      <c r="Q38" s="16">
        <v>180</v>
      </c>
      <c r="R38" s="16">
        <f t="shared" si="0"/>
        <v>0</v>
      </c>
      <c r="S38" s="16"/>
      <c r="T38" s="16"/>
    </row>
    <row r="39" spans="1:20" hidden="1">
      <c r="A39" s="8">
        <v>33</v>
      </c>
      <c r="B39" s="9" t="s">
        <v>78</v>
      </c>
      <c r="C39" s="18" t="s">
        <v>87</v>
      </c>
      <c r="D39" s="16" t="s">
        <v>88</v>
      </c>
      <c r="E39" s="16">
        <v>0</v>
      </c>
      <c r="F39" s="16">
        <v>7</v>
      </c>
      <c r="G39" s="16">
        <v>0</v>
      </c>
      <c r="H39" s="16">
        <v>4</v>
      </c>
      <c r="I39" s="26">
        <v>2</v>
      </c>
      <c r="J39" s="26">
        <v>7</v>
      </c>
      <c r="K39" s="26">
        <v>20</v>
      </c>
      <c r="L39" s="16">
        <v>2</v>
      </c>
      <c r="M39" s="16">
        <v>13</v>
      </c>
      <c r="N39" s="16">
        <v>0</v>
      </c>
      <c r="O39" s="16">
        <v>67</v>
      </c>
      <c r="P39" s="16">
        <v>16</v>
      </c>
      <c r="Q39" s="16">
        <v>0</v>
      </c>
      <c r="R39" s="16">
        <f t="shared" si="0"/>
        <v>0</v>
      </c>
      <c r="S39" s="16"/>
      <c r="T39" s="16"/>
    </row>
    <row r="40" spans="1:20" hidden="1">
      <c r="A40" s="17">
        <v>34</v>
      </c>
      <c r="B40" s="9" t="s">
        <v>78</v>
      </c>
      <c r="C40" s="18" t="s">
        <v>89</v>
      </c>
      <c r="D40" s="16" t="s">
        <v>90</v>
      </c>
      <c r="E40" s="16">
        <v>0</v>
      </c>
      <c r="F40" s="16">
        <v>0</v>
      </c>
      <c r="G40" s="16">
        <v>0</v>
      </c>
      <c r="H40" s="16">
        <v>0</v>
      </c>
      <c r="I40" s="26">
        <v>0</v>
      </c>
      <c r="J40" s="26">
        <v>19</v>
      </c>
      <c r="K40" s="26">
        <v>19</v>
      </c>
      <c r="L40" s="16">
        <v>0</v>
      </c>
      <c r="M40" s="16">
        <v>0</v>
      </c>
      <c r="N40" s="16">
        <v>0</v>
      </c>
      <c r="O40" s="16">
        <v>143</v>
      </c>
      <c r="P40" s="16">
        <v>243</v>
      </c>
      <c r="Q40" s="16">
        <v>0</v>
      </c>
      <c r="R40" s="16">
        <f t="shared" si="0"/>
        <v>0</v>
      </c>
      <c r="S40" s="16"/>
      <c r="T40" s="16"/>
    </row>
    <row r="41" spans="1:20" hidden="1">
      <c r="A41" s="8">
        <v>35</v>
      </c>
      <c r="B41" s="9" t="s">
        <v>78</v>
      </c>
      <c r="C41" s="18" t="s">
        <v>91</v>
      </c>
      <c r="D41" s="16" t="s">
        <v>92</v>
      </c>
      <c r="E41" s="16">
        <v>0</v>
      </c>
      <c r="F41" s="16">
        <v>2</v>
      </c>
      <c r="G41" s="16">
        <v>8</v>
      </c>
      <c r="H41" s="16">
        <v>0</v>
      </c>
      <c r="I41" s="26">
        <v>1</v>
      </c>
      <c r="J41" s="26">
        <v>0</v>
      </c>
      <c r="K41" s="26">
        <v>11</v>
      </c>
      <c r="L41" s="16">
        <v>0</v>
      </c>
      <c r="M41" s="16">
        <v>0</v>
      </c>
      <c r="N41" s="16">
        <v>2</v>
      </c>
      <c r="O41" s="16">
        <v>49</v>
      </c>
      <c r="P41" s="16">
        <v>1063</v>
      </c>
      <c r="Q41" s="16">
        <v>41</v>
      </c>
      <c r="R41" s="16">
        <f t="shared" si="0"/>
        <v>6</v>
      </c>
      <c r="S41" s="16">
        <v>287</v>
      </c>
      <c r="T41" s="16">
        <v>2</v>
      </c>
    </row>
    <row r="42" spans="1:20" hidden="1">
      <c r="A42" s="17">
        <v>36</v>
      </c>
      <c r="B42" s="9" t="s">
        <v>78</v>
      </c>
      <c r="C42" s="18" t="s">
        <v>93</v>
      </c>
      <c r="D42" s="16" t="s">
        <v>94</v>
      </c>
      <c r="E42" s="16">
        <v>7</v>
      </c>
      <c r="F42" s="16">
        <v>0</v>
      </c>
      <c r="G42" s="16">
        <v>0</v>
      </c>
      <c r="H42" s="16">
        <v>0</v>
      </c>
      <c r="I42" s="26">
        <v>0</v>
      </c>
      <c r="J42" s="26">
        <v>0</v>
      </c>
      <c r="K42" s="26">
        <v>7</v>
      </c>
      <c r="L42" s="16">
        <v>0</v>
      </c>
      <c r="M42" s="16">
        <v>0</v>
      </c>
      <c r="N42" s="16">
        <v>0</v>
      </c>
      <c r="O42" s="16">
        <v>34</v>
      </c>
      <c r="P42" s="16">
        <v>163</v>
      </c>
      <c r="Q42" s="16">
        <v>0</v>
      </c>
      <c r="R42" s="16">
        <f t="shared" si="0"/>
        <v>0</v>
      </c>
      <c r="S42" s="16">
        <v>5</v>
      </c>
      <c r="T42" s="16">
        <v>0</v>
      </c>
    </row>
    <row r="43" spans="1:20" hidden="1">
      <c r="A43" s="8">
        <v>37</v>
      </c>
      <c r="B43" s="9" t="s">
        <v>78</v>
      </c>
      <c r="C43" s="18" t="s">
        <v>95</v>
      </c>
      <c r="D43" s="16" t="s">
        <v>96</v>
      </c>
      <c r="E43" s="16">
        <v>0</v>
      </c>
      <c r="F43" s="16">
        <v>0</v>
      </c>
      <c r="G43" s="16">
        <v>0</v>
      </c>
      <c r="H43" s="16">
        <v>1</v>
      </c>
      <c r="I43" s="26">
        <v>1</v>
      </c>
      <c r="J43" s="26">
        <v>0</v>
      </c>
      <c r="K43" s="26">
        <v>2</v>
      </c>
      <c r="L43" s="16">
        <v>19</v>
      </c>
      <c r="M43" s="16">
        <v>0</v>
      </c>
      <c r="N43" s="16">
        <v>0</v>
      </c>
      <c r="O43" s="16">
        <v>913</v>
      </c>
      <c r="P43" s="16">
        <v>0</v>
      </c>
      <c r="Q43" s="16">
        <v>0</v>
      </c>
      <c r="R43" s="16">
        <f t="shared" si="0"/>
        <v>0</v>
      </c>
      <c r="S43" s="16">
        <v>255</v>
      </c>
      <c r="T43" s="16">
        <v>0</v>
      </c>
    </row>
    <row r="44" spans="1:20" hidden="1">
      <c r="A44" s="17">
        <v>38</v>
      </c>
      <c r="B44" s="9" t="s">
        <v>78</v>
      </c>
      <c r="C44" s="18" t="s">
        <v>97</v>
      </c>
      <c r="D44" s="16" t="s">
        <v>98</v>
      </c>
      <c r="E44" s="16">
        <v>0</v>
      </c>
      <c r="F44" s="16">
        <v>0</v>
      </c>
      <c r="G44" s="16">
        <v>0</v>
      </c>
      <c r="H44" s="16">
        <v>0</v>
      </c>
      <c r="I44" s="26">
        <v>0</v>
      </c>
      <c r="J44" s="26">
        <v>0</v>
      </c>
      <c r="K44" s="26">
        <v>0</v>
      </c>
      <c r="L44" s="16">
        <v>0</v>
      </c>
      <c r="M44" s="16">
        <v>2</v>
      </c>
      <c r="N44" s="16">
        <v>0</v>
      </c>
      <c r="O44" s="16">
        <v>135</v>
      </c>
      <c r="P44" s="16">
        <v>60</v>
      </c>
      <c r="Q44" s="16">
        <v>0</v>
      </c>
      <c r="R44" s="16">
        <f t="shared" si="0"/>
        <v>0</v>
      </c>
      <c r="S44" s="16">
        <v>21</v>
      </c>
      <c r="T44" s="16">
        <v>0</v>
      </c>
    </row>
    <row r="45" spans="1:20" hidden="1">
      <c r="A45" s="8">
        <v>39</v>
      </c>
      <c r="B45" s="9" t="s">
        <v>99</v>
      </c>
      <c r="C45" s="18" t="s">
        <v>100</v>
      </c>
      <c r="D45" s="16" t="s">
        <v>101</v>
      </c>
      <c r="E45" s="16">
        <v>50</v>
      </c>
      <c r="F45" s="16">
        <v>57</v>
      </c>
      <c r="G45" s="16">
        <v>68</v>
      </c>
      <c r="H45" s="16">
        <v>100</v>
      </c>
      <c r="I45" s="26">
        <v>37</v>
      </c>
      <c r="J45" s="26">
        <v>20</v>
      </c>
      <c r="K45" s="26">
        <v>332</v>
      </c>
      <c r="L45" s="16">
        <v>1</v>
      </c>
      <c r="M45" s="16">
        <v>0</v>
      </c>
      <c r="N45" s="16">
        <v>0</v>
      </c>
      <c r="O45" s="16">
        <v>66</v>
      </c>
      <c r="P45" s="16">
        <v>18</v>
      </c>
      <c r="Q45" s="16">
        <v>0</v>
      </c>
      <c r="R45" s="16">
        <f t="shared" si="0"/>
        <v>0</v>
      </c>
      <c r="S45" s="16"/>
      <c r="T45" s="16"/>
    </row>
    <row r="46" spans="1:20" hidden="1">
      <c r="A46" s="17">
        <v>40</v>
      </c>
      <c r="B46" s="9" t="s">
        <v>99</v>
      </c>
      <c r="C46" s="18" t="s">
        <v>102</v>
      </c>
      <c r="D46" s="16" t="s">
        <v>103</v>
      </c>
      <c r="E46" s="16">
        <v>13</v>
      </c>
      <c r="F46" s="16">
        <v>35</v>
      </c>
      <c r="G46" s="16">
        <v>44</v>
      </c>
      <c r="H46" s="16">
        <v>33</v>
      </c>
      <c r="I46" s="26">
        <v>58</v>
      </c>
      <c r="J46" s="26">
        <v>5</v>
      </c>
      <c r="K46" s="26">
        <v>188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f t="shared" si="0"/>
        <v>0</v>
      </c>
      <c r="S46" s="16"/>
      <c r="T46" s="16"/>
    </row>
    <row r="47" spans="1:20" hidden="1">
      <c r="A47" s="8">
        <v>41</v>
      </c>
      <c r="B47" s="9" t="s">
        <v>99</v>
      </c>
      <c r="C47" s="18" t="s">
        <v>104</v>
      </c>
      <c r="D47" s="16" t="s">
        <v>105</v>
      </c>
      <c r="E47" s="16">
        <v>0</v>
      </c>
      <c r="F47" s="16">
        <v>0</v>
      </c>
      <c r="G47" s="16">
        <v>0</v>
      </c>
      <c r="H47" s="16">
        <v>26</v>
      </c>
      <c r="I47" s="26">
        <v>31</v>
      </c>
      <c r="J47" s="26">
        <v>17</v>
      </c>
      <c r="K47" s="26">
        <v>74</v>
      </c>
      <c r="L47" s="16">
        <v>4</v>
      </c>
      <c r="M47" s="16">
        <v>2</v>
      </c>
      <c r="N47" s="16">
        <v>0</v>
      </c>
      <c r="O47" s="16">
        <v>97</v>
      </c>
      <c r="P47" s="16">
        <v>262</v>
      </c>
      <c r="Q47" s="16">
        <v>11</v>
      </c>
      <c r="R47" s="16">
        <f t="shared" si="0"/>
        <v>101</v>
      </c>
      <c r="S47" s="16"/>
      <c r="T47" s="16"/>
    </row>
    <row r="48" spans="1:20" hidden="1">
      <c r="A48" s="17">
        <v>42</v>
      </c>
      <c r="B48" s="9" t="s">
        <v>99</v>
      </c>
      <c r="C48" s="18" t="s">
        <v>106</v>
      </c>
      <c r="D48" s="16" t="s">
        <v>107</v>
      </c>
      <c r="E48" s="16">
        <v>0</v>
      </c>
      <c r="F48" s="16">
        <v>0</v>
      </c>
      <c r="G48" s="16">
        <v>0</v>
      </c>
      <c r="H48" s="16">
        <v>0</v>
      </c>
      <c r="I48" s="26">
        <v>12</v>
      </c>
      <c r="J48" s="26">
        <v>51</v>
      </c>
      <c r="K48" s="26">
        <v>63</v>
      </c>
      <c r="L48" s="16">
        <v>0</v>
      </c>
      <c r="M48" s="16">
        <v>0</v>
      </c>
      <c r="N48" s="16">
        <v>0</v>
      </c>
      <c r="O48" s="16">
        <v>27</v>
      </c>
      <c r="P48" s="16">
        <v>34</v>
      </c>
      <c r="Q48" s="16">
        <v>0</v>
      </c>
      <c r="R48" s="16">
        <f t="shared" si="0"/>
        <v>0</v>
      </c>
      <c r="S48" s="16"/>
      <c r="T48" s="16"/>
    </row>
    <row r="49" spans="1:20" hidden="1">
      <c r="A49" s="8">
        <v>43</v>
      </c>
      <c r="B49" s="9" t="s">
        <v>99</v>
      </c>
      <c r="C49" s="18" t="s">
        <v>108</v>
      </c>
      <c r="D49" s="16" t="s">
        <v>109</v>
      </c>
      <c r="E49" s="16">
        <v>0</v>
      </c>
      <c r="F49" s="16">
        <v>0</v>
      </c>
      <c r="G49" s="16">
        <v>1</v>
      </c>
      <c r="H49" s="16">
        <v>0</v>
      </c>
      <c r="I49" s="26">
        <v>0</v>
      </c>
      <c r="J49" s="26">
        <v>46</v>
      </c>
      <c r="K49" s="26">
        <v>47</v>
      </c>
      <c r="L49" s="16">
        <v>1</v>
      </c>
      <c r="M49" s="16">
        <v>0</v>
      </c>
      <c r="N49" s="16">
        <v>60</v>
      </c>
      <c r="O49" s="16">
        <v>19</v>
      </c>
      <c r="P49" s="16">
        <v>0</v>
      </c>
      <c r="Q49" s="16">
        <v>152</v>
      </c>
      <c r="R49" s="16">
        <f t="shared" si="0"/>
        <v>0</v>
      </c>
      <c r="S49" s="16"/>
      <c r="T49" s="16"/>
    </row>
    <row r="50" spans="1:20" hidden="1">
      <c r="A50" s="17">
        <v>44</v>
      </c>
      <c r="B50" s="9" t="s">
        <v>99</v>
      </c>
      <c r="C50" s="18" t="s">
        <v>110</v>
      </c>
      <c r="D50" s="16" t="s">
        <v>111</v>
      </c>
      <c r="E50" s="16">
        <v>1</v>
      </c>
      <c r="F50" s="16">
        <v>0</v>
      </c>
      <c r="G50" s="16">
        <v>0</v>
      </c>
      <c r="H50" s="16">
        <v>18</v>
      </c>
      <c r="I50" s="26">
        <v>0</v>
      </c>
      <c r="J50" s="26">
        <v>0</v>
      </c>
      <c r="K50" s="26">
        <v>19</v>
      </c>
      <c r="L50" s="16">
        <v>11</v>
      </c>
      <c r="M50" s="16">
        <v>4</v>
      </c>
      <c r="N50" s="16">
        <v>27</v>
      </c>
      <c r="O50" s="16">
        <v>147</v>
      </c>
      <c r="P50" s="16">
        <v>334</v>
      </c>
      <c r="Q50" s="16">
        <v>80</v>
      </c>
      <c r="R50" s="16">
        <f t="shared" si="0"/>
        <v>0</v>
      </c>
      <c r="S50" s="16">
        <v>55</v>
      </c>
      <c r="T50" s="16">
        <v>69</v>
      </c>
    </row>
    <row r="51" spans="1:20" hidden="1">
      <c r="A51" s="8">
        <v>45</v>
      </c>
      <c r="B51" s="9" t="s">
        <v>99</v>
      </c>
      <c r="C51" s="18" t="s">
        <v>112</v>
      </c>
      <c r="D51" s="16" t="s">
        <v>113</v>
      </c>
      <c r="E51" s="16">
        <v>0</v>
      </c>
      <c r="F51" s="16">
        <v>2</v>
      </c>
      <c r="G51" s="16">
        <v>2</v>
      </c>
      <c r="H51" s="16">
        <v>0</v>
      </c>
      <c r="I51" s="26">
        <v>0</v>
      </c>
      <c r="J51" s="26">
        <v>2</v>
      </c>
      <c r="K51" s="26">
        <v>6</v>
      </c>
      <c r="L51" s="22">
        <v>44</v>
      </c>
      <c r="M51" s="22">
        <v>14</v>
      </c>
      <c r="N51" s="16">
        <v>0</v>
      </c>
      <c r="O51" s="16">
        <v>11</v>
      </c>
      <c r="P51" s="16">
        <v>5</v>
      </c>
      <c r="Q51" s="16">
        <v>0</v>
      </c>
      <c r="R51" s="16">
        <f t="shared" si="0"/>
        <v>0</v>
      </c>
      <c r="S51" s="16"/>
      <c r="T51" s="16"/>
    </row>
    <row r="52" spans="1:20" hidden="1">
      <c r="A52" s="17">
        <v>46</v>
      </c>
      <c r="B52" s="9" t="s">
        <v>99</v>
      </c>
      <c r="C52" s="18" t="s">
        <v>114</v>
      </c>
      <c r="D52" s="16" t="s">
        <v>115</v>
      </c>
      <c r="E52" s="16">
        <v>1</v>
      </c>
      <c r="F52" s="16">
        <v>0</v>
      </c>
      <c r="G52" s="16">
        <v>0</v>
      </c>
      <c r="H52" s="16">
        <v>0</v>
      </c>
      <c r="I52" s="26">
        <v>0</v>
      </c>
      <c r="J52" s="26">
        <v>0</v>
      </c>
      <c r="K52" s="26">
        <v>1</v>
      </c>
      <c r="L52" s="16">
        <v>2</v>
      </c>
      <c r="M52" s="16">
        <v>0</v>
      </c>
      <c r="N52" s="16">
        <v>410</v>
      </c>
      <c r="O52" s="16">
        <v>10</v>
      </c>
      <c r="P52" s="16">
        <v>0</v>
      </c>
      <c r="Q52" s="16">
        <v>199</v>
      </c>
      <c r="R52" s="16">
        <f t="shared" si="0"/>
        <v>0</v>
      </c>
      <c r="S52" s="16">
        <v>1</v>
      </c>
      <c r="T52" s="16">
        <v>48</v>
      </c>
    </row>
    <row r="53" spans="1:20" hidden="1">
      <c r="A53" s="8">
        <v>47</v>
      </c>
      <c r="B53" s="9" t="s">
        <v>99</v>
      </c>
      <c r="C53" s="18" t="s">
        <v>116</v>
      </c>
      <c r="D53" s="16" t="s">
        <v>117</v>
      </c>
      <c r="E53" s="16">
        <v>0</v>
      </c>
      <c r="F53" s="16">
        <v>0</v>
      </c>
      <c r="G53" s="16">
        <v>0</v>
      </c>
      <c r="H53" s="16">
        <v>0</v>
      </c>
      <c r="I53" s="26">
        <v>0</v>
      </c>
      <c r="J53" s="26">
        <v>0</v>
      </c>
      <c r="K53" s="26">
        <v>0</v>
      </c>
      <c r="L53" s="22">
        <v>6</v>
      </c>
      <c r="M53" s="22">
        <v>0</v>
      </c>
      <c r="N53" s="16">
        <v>0</v>
      </c>
      <c r="O53" s="16">
        <v>40</v>
      </c>
      <c r="P53" s="16">
        <v>215</v>
      </c>
      <c r="Q53" s="16">
        <v>0</v>
      </c>
      <c r="R53" s="16">
        <f t="shared" si="0"/>
        <v>0</v>
      </c>
      <c r="S53" s="16">
        <v>58</v>
      </c>
      <c r="T53" s="16">
        <v>0</v>
      </c>
    </row>
    <row r="54" spans="1:20" hidden="1">
      <c r="A54" s="17">
        <v>48</v>
      </c>
      <c r="B54" s="9" t="s">
        <v>99</v>
      </c>
      <c r="C54" s="18" t="s">
        <v>118</v>
      </c>
      <c r="D54" s="16" t="s">
        <v>119</v>
      </c>
      <c r="E54" s="16">
        <v>0</v>
      </c>
      <c r="F54" s="16">
        <v>0</v>
      </c>
      <c r="G54" s="16">
        <v>0</v>
      </c>
      <c r="H54" s="16">
        <v>0</v>
      </c>
      <c r="I54" s="26">
        <v>0</v>
      </c>
      <c r="J54" s="26">
        <v>0</v>
      </c>
      <c r="K54" s="26">
        <v>0</v>
      </c>
      <c r="L54" s="16">
        <v>0</v>
      </c>
      <c r="M54" s="16">
        <v>1</v>
      </c>
      <c r="N54" s="16">
        <v>0</v>
      </c>
      <c r="O54" s="16">
        <v>71</v>
      </c>
      <c r="P54" s="16">
        <v>63</v>
      </c>
      <c r="Q54" s="16">
        <v>0</v>
      </c>
      <c r="R54" s="16">
        <f t="shared" si="0"/>
        <v>0</v>
      </c>
      <c r="S54" s="16">
        <v>12</v>
      </c>
      <c r="T54" s="16">
        <v>0</v>
      </c>
    </row>
    <row r="55" spans="1:20" hidden="1">
      <c r="A55" s="8">
        <v>49</v>
      </c>
      <c r="B55" s="9" t="s">
        <v>99</v>
      </c>
      <c r="C55" s="18" t="s">
        <v>120</v>
      </c>
      <c r="D55" s="16" t="s">
        <v>121</v>
      </c>
      <c r="E55" s="16">
        <v>0</v>
      </c>
      <c r="F55" s="16">
        <v>0</v>
      </c>
      <c r="G55" s="16">
        <v>0</v>
      </c>
      <c r="H55" s="16">
        <v>0</v>
      </c>
      <c r="I55" s="26">
        <v>0</v>
      </c>
      <c r="J55" s="26">
        <v>0</v>
      </c>
      <c r="K55" s="26">
        <v>0</v>
      </c>
      <c r="L55" s="16">
        <v>10</v>
      </c>
      <c r="M55" s="16">
        <v>8</v>
      </c>
      <c r="N55" s="16">
        <v>0</v>
      </c>
      <c r="O55" s="16">
        <v>26</v>
      </c>
      <c r="P55" s="16">
        <v>49</v>
      </c>
      <c r="Q55" s="16">
        <v>0</v>
      </c>
      <c r="R55" s="16">
        <f t="shared" si="0"/>
        <v>0</v>
      </c>
      <c r="S55" s="16">
        <v>6</v>
      </c>
      <c r="T55" s="16">
        <v>0</v>
      </c>
    </row>
    <row r="56" spans="1:20" hidden="1">
      <c r="A56" s="17">
        <v>50</v>
      </c>
      <c r="B56" s="9" t="s">
        <v>122</v>
      </c>
      <c r="C56" s="18" t="s">
        <v>123</v>
      </c>
      <c r="D56" s="16" t="s">
        <v>124</v>
      </c>
      <c r="E56" s="16">
        <v>285</v>
      </c>
      <c r="F56" s="16">
        <v>264</v>
      </c>
      <c r="G56" s="16">
        <v>687</v>
      </c>
      <c r="H56" s="16">
        <v>478</v>
      </c>
      <c r="I56" s="26">
        <v>399</v>
      </c>
      <c r="J56" s="26">
        <v>606</v>
      </c>
      <c r="K56" s="26">
        <v>2719</v>
      </c>
      <c r="L56" s="16">
        <v>173</v>
      </c>
      <c r="M56" s="16">
        <v>0</v>
      </c>
      <c r="N56" s="16">
        <v>0</v>
      </c>
      <c r="O56" s="16">
        <v>47</v>
      </c>
      <c r="P56" s="16">
        <v>0</v>
      </c>
      <c r="Q56" s="16">
        <v>0</v>
      </c>
      <c r="R56" s="16">
        <f t="shared" si="0"/>
        <v>0</v>
      </c>
      <c r="S56" s="16"/>
      <c r="T56" s="16"/>
    </row>
    <row r="57" spans="1:20" hidden="1">
      <c r="A57" s="8">
        <v>51</v>
      </c>
      <c r="B57" s="9" t="s">
        <v>122</v>
      </c>
      <c r="C57" s="18" t="s">
        <v>125</v>
      </c>
      <c r="D57" s="16" t="s">
        <v>126</v>
      </c>
      <c r="E57" s="16">
        <v>77</v>
      </c>
      <c r="F57" s="16">
        <v>8</v>
      </c>
      <c r="G57" s="16">
        <v>6</v>
      </c>
      <c r="H57" s="16">
        <v>27</v>
      </c>
      <c r="I57" s="26">
        <v>184</v>
      </c>
      <c r="J57" s="26">
        <v>133</v>
      </c>
      <c r="K57" s="26">
        <v>435</v>
      </c>
      <c r="L57" s="16">
        <v>1235</v>
      </c>
      <c r="M57" s="16">
        <v>0</v>
      </c>
      <c r="N57" s="16">
        <v>2177</v>
      </c>
      <c r="O57" s="16">
        <v>84</v>
      </c>
      <c r="P57" s="16">
        <v>0</v>
      </c>
      <c r="Q57" s="16">
        <v>809</v>
      </c>
      <c r="R57" s="16">
        <f t="shared" si="0"/>
        <v>0</v>
      </c>
      <c r="S57" s="16"/>
      <c r="T57" s="16"/>
    </row>
    <row r="58" spans="1:20" hidden="1">
      <c r="A58" s="17">
        <v>52</v>
      </c>
      <c r="B58" s="9" t="s">
        <v>122</v>
      </c>
      <c r="C58" s="18" t="s">
        <v>127</v>
      </c>
      <c r="D58" s="16" t="s">
        <v>128</v>
      </c>
      <c r="E58" s="16">
        <v>0</v>
      </c>
      <c r="F58" s="16">
        <v>0</v>
      </c>
      <c r="G58" s="16">
        <v>1</v>
      </c>
      <c r="H58" s="16">
        <v>61</v>
      </c>
      <c r="I58" s="26">
        <v>25</v>
      </c>
      <c r="J58" s="26">
        <v>78</v>
      </c>
      <c r="K58" s="26">
        <v>165</v>
      </c>
      <c r="L58" s="16">
        <v>1</v>
      </c>
      <c r="M58" s="16">
        <v>0</v>
      </c>
      <c r="N58" s="16">
        <v>179</v>
      </c>
      <c r="O58" s="16">
        <v>470</v>
      </c>
      <c r="P58" s="16">
        <v>11</v>
      </c>
      <c r="Q58" s="16">
        <v>126</v>
      </c>
      <c r="R58" s="16">
        <f t="shared" si="0"/>
        <v>41</v>
      </c>
      <c r="S58" s="16"/>
      <c r="T58" s="16"/>
    </row>
    <row r="59" spans="1:20" hidden="1">
      <c r="A59" s="8">
        <v>53</v>
      </c>
      <c r="B59" s="9" t="s">
        <v>122</v>
      </c>
      <c r="C59" s="18" t="s">
        <v>129</v>
      </c>
      <c r="D59" s="16" t="s">
        <v>130</v>
      </c>
      <c r="E59" s="16">
        <v>47</v>
      </c>
      <c r="F59" s="16">
        <v>2</v>
      </c>
      <c r="G59" s="16">
        <v>1</v>
      </c>
      <c r="H59" s="16">
        <v>2</v>
      </c>
      <c r="I59" s="26">
        <v>14</v>
      </c>
      <c r="J59" s="26">
        <v>11</v>
      </c>
      <c r="K59" s="26">
        <v>77</v>
      </c>
      <c r="L59" s="16">
        <v>84</v>
      </c>
      <c r="M59" s="16">
        <v>90</v>
      </c>
      <c r="N59" s="16">
        <v>0</v>
      </c>
      <c r="O59" s="16">
        <v>186</v>
      </c>
      <c r="P59" s="16">
        <v>4</v>
      </c>
      <c r="Q59" s="16">
        <v>0</v>
      </c>
      <c r="R59" s="16">
        <f t="shared" si="0"/>
        <v>0</v>
      </c>
      <c r="S59" s="16"/>
      <c r="T59" s="16"/>
    </row>
    <row r="60" spans="1:20" hidden="1">
      <c r="A60" s="17">
        <v>54</v>
      </c>
      <c r="B60" s="9" t="s">
        <v>122</v>
      </c>
      <c r="C60" s="18" t="s">
        <v>131</v>
      </c>
      <c r="D60" s="16" t="s">
        <v>132</v>
      </c>
      <c r="E60" s="16">
        <v>8</v>
      </c>
      <c r="F60" s="16">
        <v>13</v>
      </c>
      <c r="G60" s="16">
        <v>7</v>
      </c>
      <c r="H60" s="16">
        <v>6</v>
      </c>
      <c r="I60" s="26">
        <v>17</v>
      </c>
      <c r="J60" s="26">
        <v>8</v>
      </c>
      <c r="K60" s="26">
        <v>59</v>
      </c>
      <c r="L60" s="16">
        <v>1</v>
      </c>
      <c r="M60" s="16">
        <v>23</v>
      </c>
      <c r="N60" s="16">
        <v>0</v>
      </c>
      <c r="O60" s="16">
        <v>1016</v>
      </c>
      <c r="P60" s="16">
        <v>861</v>
      </c>
      <c r="Q60" s="16">
        <v>0</v>
      </c>
      <c r="R60" s="16">
        <f t="shared" si="0"/>
        <v>0</v>
      </c>
      <c r="S60" s="16"/>
      <c r="T60" s="16"/>
    </row>
    <row r="61" spans="1:20" hidden="1">
      <c r="A61" s="8">
        <v>55</v>
      </c>
      <c r="B61" s="9" t="s">
        <v>122</v>
      </c>
      <c r="C61" s="18" t="s">
        <v>133</v>
      </c>
      <c r="D61" s="16" t="s">
        <v>134</v>
      </c>
      <c r="E61" s="16">
        <v>1</v>
      </c>
      <c r="F61" s="16">
        <v>0</v>
      </c>
      <c r="G61" s="16">
        <v>13</v>
      </c>
      <c r="H61" s="16">
        <v>38</v>
      </c>
      <c r="I61" s="26">
        <v>3</v>
      </c>
      <c r="J61" s="26">
        <v>0</v>
      </c>
      <c r="K61" s="26">
        <v>55</v>
      </c>
      <c r="L61" s="16">
        <v>8</v>
      </c>
      <c r="M61" s="16">
        <v>15</v>
      </c>
      <c r="N61" s="16">
        <v>0</v>
      </c>
      <c r="O61" s="16">
        <v>221</v>
      </c>
      <c r="P61" s="16">
        <v>20</v>
      </c>
      <c r="Q61" s="16">
        <v>0</v>
      </c>
      <c r="R61" s="16">
        <f t="shared" si="0"/>
        <v>0</v>
      </c>
      <c r="S61" s="16">
        <v>36</v>
      </c>
      <c r="T61" s="16">
        <v>0</v>
      </c>
    </row>
    <row r="62" spans="1:20" hidden="1">
      <c r="A62" s="17">
        <v>56</v>
      </c>
      <c r="B62" s="9" t="s">
        <v>122</v>
      </c>
      <c r="C62" s="18" t="s">
        <v>135</v>
      </c>
      <c r="D62" s="16" t="s">
        <v>136</v>
      </c>
      <c r="E62" s="16">
        <v>0</v>
      </c>
      <c r="F62" s="16">
        <v>0</v>
      </c>
      <c r="G62" s="16">
        <v>3</v>
      </c>
      <c r="H62" s="16">
        <v>22</v>
      </c>
      <c r="I62" s="26">
        <v>10</v>
      </c>
      <c r="J62" s="26">
        <v>0</v>
      </c>
      <c r="K62" s="26">
        <v>35</v>
      </c>
      <c r="L62">
        <v>0</v>
      </c>
      <c r="M62">
        <v>0</v>
      </c>
      <c r="N62" s="16">
        <v>0</v>
      </c>
      <c r="O62" s="16">
        <v>559</v>
      </c>
      <c r="P62" s="16">
        <v>67</v>
      </c>
      <c r="Q62" s="16">
        <v>0</v>
      </c>
      <c r="R62" s="16">
        <f t="shared" si="0"/>
        <v>0</v>
      </c>
      <c r="S62" s="16">
        <v>67</v>
      </c>
      <c r="T62" s="16">
        <v>0</v>
      </c>
    </row>
    <row r="63" spans="1:20" hidden="1">
      <c r="A63" s="8">
        <v>57</v>
      </c>
      <c r="B63" s="9" t="s">
        <v>122</v>
      </c>
      <c r="C63" s="18" t="s">
        <v>137</v>
      </c>
      <c r="D63" s="16" t="s">
        <v>138</v>
      </c>
      <c r="E63" s="16">
        <v>1</v>
      </c>
      <c r="F63" s="16">
        <v>3</v>
      </c>
      <c r="G63" s="16">
        <v>13</v>
      </c>
      <c r="H63" s="16">
        <v>3</v>
      </c>
      <c r="I63" s="26">
        <v>3</v>
      </c>
      <c r="J63" s="26">
        <v>0</v>
      </c>
      <c r="K63" s="26">
        <v>23</v>
      </c>
      <c r="L63" s="16">
        <v>0</v>
      </c>
      <c r="M63" s="16">
        <v>3</v>
      </c>
      <c r="N63" s="16">
        <v>0</v>
      </c>
      <c r="O63" s="16">
        <v>61</v>
      </c>
      <c r="P63" s="16">
        <v>42</v>
      </c>
      <c r="Q63" s="16">
        <v>0</v>
      </c>
      <c r="R63" s="16">
        <f t="shared" si="0"/>
        <v>0</v>
      </c>
      <c r="S63" s="16">
        <v>28</v>
      </c>
      <c r="T63" s="16">
        <v>0</v>
      </c>
    </row>
    <row r="64" spans="1:20" hidden="1">
      <c r="A64" s="17">
        <v>58</v>
      </c>
      <c r="B64" s="9" t="s">
        <v>122</v>
      </c>
      <c r="C64" s="18" t="s">
        <v>139</v>
      </c>
      <c r="D64" s="16" t="s">
        <v>140</v>
      </c>
      <c r="E64" s="16">
        <v>0</v>
      </c>
      <c r="F64" s="16">
        <v>3</v>
      </c>
      <c r="G64" s="16">
        <v>6</v>
      </c>
      <c r="H64" s="16">
        <v>6</v>
      </c>
      <c r="I64" s="26">
        <v>5</v>
      </c>
      <c r="J64" s="26">
        <v>2</v>
      </c>
      <c r="K64" s="26">
        <v>22</v>
      </c>
      <c r="L64" s="16">
        <v>2</v>
      </c>
      <c r="M64" s="16">
        <v>0</v>
      </c>
      <c r="N64" s="16">
        <v>0</v>
      </c>
      <c r="O64" s="16">
        <v>286</v>
      </c>
      <c r="P64" s="16">
        <v>23</v>
      </c>
      <c r="Q64" s="16">
        <v>0</v>
      </c>
      <c r="R64" s="16">
        <f t="shared" si="0"/>
        <v>0</v>
      </c>
      <c r="S64" s="16"/>
      <c r="T64" s="16"/>
    </row>
    <row r="65" spans="1:20" hidden="1">
      <c r="A65" s="8">
        <v>59</v>
      </c>
      <c r="B65" s="9" t="s">
        <v>122</v>
      </c>
      <c r="C65" s="18" t="s">
        <v>141</v>
      </c>
      <c r="D65" s="16" t="s">
        <v>142</v>
      </c>
      <c r="E65" s="16">
        <v>2</v>
      </c>
      <c r="F65" s="16">
        <v>0</v>
      </c>
      <c r="G65" s="16">
        <v>0</v>
      </c>
      <c r="H65" s="16">
        <v>0</v>
      </c>
      <c r="I65" s="26">
        <v>0</v>
      </c>
      <c r="J65" s="26">
        <v>4</v>
      </c>
      <c r="K65" s="26">
        <v>6</v>
      </c>
      <c r="L65" s="16">
        <v>32</v>
      </c>
      <c r="M65" s="16">
        <v>30</v>
      </c>
      <c r="N65" s="16">
        <v>0</v>
      </c>
      <c r="O65" s="16">
        <v>75</v>
      </c>
      <c r="P65" s="16">
        <v>15</v>
      </c>
      <c r="Q65" s="16">
        <v>0</v>
      </c>
      <c r="R65" s="16">
        <f t="shared" si="0"/>
        <v>0</v>
      </c>
      <c r="S65" s="16"/>
      <c r="T65" s="16"/>
    </row>
    <row r="66" spans="1:20" hidden="1">
      <c r="A66" s="17">
        <v>60</v>
      </c>
      <c r="B66" s="9" t="s">
        <v>122</v>
      </c>
      <c r="C66" s="18" t="s">
        <v>143</v>
      </c>
      <c r="D66" s="16" t="s">
        <v>144</v>
      </c>
      <c r="E66" s="16">
        <v>0</v>
      </c>
      <c r="F66" s="16">
        <v>0</v>
      </c>
      <c r="G66" s="16">
        <v>0</v>
      </c>
      <c r="H66" s="16">
        <v>1</v>
      </c>
      <c r="I66" s="26">
        <v>5</v>
      </c>
      <c r="J66" s="26">
        <v>0</v>
      </c>
      <c r="K66" s="26">
        <v>6</v>
      </c>
      <c r="L66" s="16">
        <v>14</v>
      </c>
      <c r="M66" s="16">
        <v>44</v>
      </c>
      <c r="N66" s="16">
        <v>0</v>
      </c>
      <c r="O66" s="16">
        <v>38</v>
      </c>
      <c r="P66" s="16">
        <v>132</v>
      </c>
      <c r="Q66" s="16">
        <v>200</v>
      </c>
      <c r="R66" s="16">
        <f t="shared" si="0"/>
        <v>0</v>
      </c>
      <c r="S66" s="16">
        <v>13</v>
      </c>
      <c r="T66" s="16">
        <v>31</v>
      </c>
    </row>
    <row r="67" spans="1:20" ht="31.5" hidden="1" customHeight="1">
      <c r="A67" s="8">
        <v>61</v>
      </c>
      <c r="B67" s="9" t="s">
        <v>122</v>
      </c>
      <c r="C67" s="18" t="s">
        <v>145</v>
      </c>
      <c r="D67" s="16" t="s">
        <v>146</v>
      </c>
      <c r="E67" s="16">
        <v>0</v>
      </c>
      <c r="F67" s="16">
        <v>0</v>
      </c>
      <c r="G67" s="16">
        <v>0</v>
      </c>
      <c r="H67" s="16">
        <v>0</v>
      </c>
      <c r="I67" s="26">
        <v>0</v>
      </c>
      <c r="J67" s="26">
        <v>0</v>
      </c>
      <c r="K67" s="26">
        <v>0</v>
      </c>
      <c r="L67" s="22">
        <v>1</v>
      </c>
      <c r="M67" s="22">
        <v>4</v>
      </c>
      <c r="N67" s="16">
        <v>0</v>
      </c>
      <c r="O67" s="16">
        <v>156</v>
      </c>
      <c r="P67" s="16">
        <v>82</v>
      </c>
      <c r="Q67" s="16">
        <v>0</v>
      </c>
      <c r="R67" s="16">
        <f t="shared" si="0"/>
        <v>0</v>
      </c>
      <c r="S67" s="16">
        <v>32</v>
      </c>
      <c r="T67" s="16">
        <v>0</v>
      </c>
    </row>
    <row r="68" spans="1:20" hidden="1">
      <c r="A68" s="17">
        <v>62</v>
      </c>
      <c r="B68" s="9" t="s">
        <v>147</v>
      </c>
      <c r="C68" s="18" t="s">
        <v>148</v>
      </c>
      <c r="D68" s="16" t="s">
        <v>149</v>
      </c>
      <c r="E68" s="16">
        <v>149</v>
      </c>
      <c r="F68" s="16">
        <v>378</v>
      </c>
      <c r="G68" s="16">
        <v>233</v>
      </c>
      <c r="H68" s="16">
        <v>718</v>
      </c>
      <c r="I68" s="26">
        <v>1175</v>
      </c>
      <c r="J68" s="26">
        <v>1765</v>
      </c>
      <c r="K68" s="26">
        <v>4418</v>
      </c>
      <c r="L68" s="16">
        <v>38</v>
      </c>
      <c r="M68" s="16">
        <v>0</v>
      </c>
      <c r="N68" s="16">
        <v>210</v>
      </c>
      <c r="O68" s="16">
        <v>2948</v>
      </c>
      <c r="P68" s="16">
        <v>0</v>
      </c>
      <c r="Q68" s="16">
        <v>689</v>
      </c>
      <c r="R68" s="16">
        <f t="shared" si="0"/>
        <v>0</v>
      </c>
      <c r="S68" s="16"/>
      <c r="T68" s="16"/>
    </row>
    <row r="69" spans="1:20" hidden="1">
      <c r="A69" s="8">
        <v>63</v>
      </c>
      <c r="B69" s="9" t="s">
        <v>150</v>
      </c>
      <c r="C69" s="18" t="s">
        <v>151</v>
      </c>
      <c r="D69" s="16" t="s">
        <v>152</v>
      </c>
      <c r="E69" s="16">
        <v>145</v>
      </c>
      <c r="F69" s="16">
        <v>278</v>
      </c>
      <c r="G69" s="16">
        <v>161</v>
      </c>
      <c r="H69" s="16">
        <v>192</v>
      </c>
      <c r="I69" s="26">
        <v>167</v>
      </c>
      <c r="J69" s="26">
        <v>18</v>
      </c>
      <c r="K69" s="26">
        <v>961</v>
      </c>
      <c r="L69" s="16">
        <v>0</v>
      </c>
      <c r="M69" s="16">
        <v>0</v>
      </c>
      <c r="N69" s="16">
        <v>81</v>
      </c>
      <c r="O69" s="16">
        <v>36</v>
      </c>
      <c r="P69" s="16">
        <v>0</v>
      </c>
      <c r="Q69" s="16">
        <v>118</v>
      </c>
      <c r="R69" s="16">
        <f t="shared" si="0"/>
        <v>0</v>
      </c>
      <c r="S69" s="16"/>
      <c r="T69" s="16"/>
    </row>
    <row r="70" spans="1:20" hidden="1">
      <c r="A70" s="17">
        <v>64</v>
      </c>
      <c r="B70" s="9" t="s">
        <v>150</v>
      </c>
      <c r="C70" s="18" t="s">
        <v>153</v>
      </c>
      <c r="D70" s="16" t="s">
        <v>154</v>
      </c>
      <c r="E70" s="16">
        <v>21</v>
      </c>
      <c r="F70" s="16">
        <v>11</v>
      </c>
      <c r="G70" s="16">
        <v>70</v>
      </c>
      <c r="H70" s="16">
        <v>20</v>
      </c>
      <c r="I70" s="26">
        <v>85</v>
      </c>
      <c r="J70" s="26">
        <v>13</v>
      </c>
      <c r="K70" s="26">
        <v>220</v>
      </c>
      <c r="L70" s="23">
        <v>4</v>
      </c>
      <c r="M70" s="23">
        <v>19</v>
      </c>
      <c r="N70" s="16">
        <v>0</v>
      </c>
      <c r="O70" s="16">
        <v>2</v>
      </c>
      <c r="P70" s="16">
        <v>13</v>
      </c>
      <c r="Q70" s="16">
        <v>0</v>
      </c>
      <c r="R70" s="16">
        <f t="shared" si="0"/>
        <v>0</v>
      </c>
      <c r="S70" s="16"/>
      <c r="T70" s="16"/>
    </row>
    <row r="71" spans="1:20" hidden="1">
      <c r="A71" s="8">
        <v>65</v>
      </c>
      <c r="B71" s="9" t="s">
        <v>150</v>
      </c>
      <c r="C71" s="18" t="s">
        <v>155</v>
      </c>
      <c r="D71" s="16" t="s">
        <v>156</v>
      </c>
      <c r="E71" s="16">
        <v>20</v>
      </c>
      <c r="F71" s="16">
        <v>52</v>
      </c>
      <c r="G71" s="16">
        <v>23</v>
      </c>
      <c r="H71" s="16">
        <v>7</v>
      </c>
      <c r="I71" s="26">
        <v>2</v>
      </c>
      <c r="J71" s="26">
        <v>8</v>
      </c>
      <c r="K71" s="26">
        <v>112</v>
      </c>
      <c r="L71">
        <v>0</v>
      </c>
      <c r="M71">
        <v>6</v>
      </c>
      <c r="N71" s="16">
        <v>0</v>
      </c>
      <c r="O71" s="16">
        <v>223</v>
      </c>
      <c r="P71" s="16">
        <v>166</v>
      </c>
      <c r="Q71" s="16">
        <v>0</v>
      </c>
      <c r="R71" s="16">
        <f t="shared" ref="R71:R76" si="1">VLOOKUP($D71,кадастр,5,0)</f>
        <v>0</v>
      </c>
      <c r="S71" s="16"/>
      <c r="T71" s="16"/>
    </row>
    <row r="72" spans="1:20" hidden="1">
      <c r="A72" s="17">
        <v>66</v>
      </c>
      <c r="B72" s="9" t="s">
        <v>150</v>
      </c>
      <c r="C72" s="18" t="s">
        <v>157</v>
      </c>
      <c r="D72" s="16" t="s">
        <v>158</v>
      </c>
      <c r="E72" s="16">
        <v>0</v>
      </c>
      <c r="F72" s="16">
        <v>1</v>
      </c>
      <c r="G72" s="16">
        <v>33</v>
      </c>
      <c r="H72" s="16">
        <v>5</v>
      </c>
      <c r="I72" s="26">
        <v>5</v>
      </c>
      <c r="J72" s="26">
        <v>0</v>
      </c>
      <c r="K72" s="26">
        <v>44</v>
      </c>
      <c r="L72" s="16">
        <v>0</v>
      </c>
      <c r="M72" s="16">
        <v>0</v>
      </c>
      <c r="N72" s="16">
        <v>0</v>
      </c>
      <c r="O72" s="16">
        <v>164</v>
      </c>
      <c r="P72" s="16">
        <v>233</v>
      </c>
      <c r="Q72" s="16">
        <v>0</v>
      </c>
      <c r="R72" s="16">
        <f t="shared" si="1"/>
        <v>0</v>
      </c>
      <c r="S72" s="16">
        <v>5</v>
      </c>
      <c r="T72" s="16">
        <v>0</v>
      </c>
    </row>
    <row r="73" spans="1:20" hidden="1">
      <c r="A73" s="8">
        <v>67</v>
      </c>
      <c r="B73" s="9" t="s">
        <v>150</v>
      </c>
      <c r="C73" s="18" t="s">
        <v>159</v>
      </c>
      <c r="D73" s="16" t="s">
        <v>160</v>
      </c>
      <c r="E73" s="16">
        <v>8</v>
      </c>
      <c r="F73" s="16">
        <v>0</v>
      </c>
      <c r="G73" s="16">
        <v>10</v>
      </c>
      <c r="H73" s="16">
        <v>0</v>
      </c>
      <c r="I73" s="26">
        <v>4</v>
      </c>
      <c r="J73" s="26">
        <v>0</v>
      </c>
      <c r="K73" s="26">
        <v>22</v>
      </c>
      <c r="L73" s="16">
        <v>0</v>
      </c>
      <c r="M73" s="16">
        <v>0</v>
      </c>
      <c r="N73" s="16">
        <v>0</v>
      </c>
      <c r="O73" s="16">
        <v>64</v>
      </c>
      <c r="P73" s="16">
        <v>83</v>
      </c>
      <c r="Q73" s="16">
        <v>655</v>
      </c>
      <c r="R73" s="16">
        <f t="shared" si="1"/>
        <v>0</v>
      </c>
      <c r="S73" s="16">
        <v>28</v>
      </c>
      <c r="T73" s="16">
        <v>0</v>
      </c>
    </row>
    <row r="74" spans="1:20" hidden="1">
      <c r="A74" s="17">
        <v>68</v>
      </c>
      <c r="B74" s="9" t="s">
        <v>150</v>
      </c>
      <c r="C74" s="18" t="s">
        <v>161</v>
      </c>
      <c r="D74" s="16" t="s">
        <v>162</v>
      </c>
      <c r="E74" s="16">
        <v>0</v>
      </c>
      <c r="F74" s="16">
        <v>0</v>
      </c>
      <c r="G74" s="16">
        <v>0</v>
      </c>
      <c r="H74" s="16">
        <v>1</v>
      </c>
      <c r="I74" s="26">
        <v>0</v>
      </c>
      <c r="J74" s="26">
        <v>2</v>
      </c>
      <c r="K74" s="26">
        <v>3</v>
      </c>
      <c r="L74" s="16">
        <v>0</v>
      </c>
      <c r="M74" s="16">
        <v>0</v>
      </c>
      <c r="N74" s="16">
        <v>0</v>
      </c>
      <c r="O74" s="16">
        <v>48</v>
      </c>
      <c r="P74" s="16">
        <v>356</v>
      </c>
      <c r="Q74" s="16">
        <v>0</v>
      </c>
      <c r="R74" s="16">
        <f t="shared" si="1"/>
        <v>0</v>
      </c>
      <c r="S74" s="16"/>
      <c r="T74" s="16"/>
    </row>
    <row r="75" spans="1:20" hidden="1">
      <c r="A75" s="8">
        <v>69</v>
      </c>
      <c r="B75" s="9" t="s">
        <v>150</v>
      </c>
      <c r="C75" s="18" t="s">
        <v>163</v>
      </c>
      <c r="D75" s="16" t="s">
        <v>164</v>
      </c>
      <c r="E75" s="16">
        <v>0</v>
      </c>
      <c r="F75" s="16">
        <v>0</v>
      </c>
      <c r="G75" s="16">
        <v>0</v>
      </c>
      <c r="H75" s="16">
        <v>0</v>
      </c>
      <c r="I75" s="26">
        <v>0</v>
      </c>
      <c r="J75" s="26">
        <v>0</v>
      </c>
      <c r="K75" s="26">
        <v>0</v>
      </c>
      <c r="L75" s="16">
        <v>6</v>
      </c>
      <c r="M75" s="16">
        <v>0</v>
      </c>
      <c r="N75" s="16">
        <v>25</v>
      </c>
      <c r="O75" s="16">
        <v>175</v>
      </c>
      <c r="P75" s="16">
        <v>152</v>
      </c>
      <c r="Q75" s="16">
        <v>0</v>
      </c>
      <c r="R75" s="16">
        <f t="shared" si="1"/>
        <v>0</v>
      </c>
      <c r="S75" s="16">
        <v>116</v>
      </c>
      <c r="T75" s="16">
        <v>0</v>
      </c>
    </row>
    <row r="76" spans="1:20" hidden="1">
      <c r="A76" s="17">
        <v>70</v>
      </c>
      <c r="B76" s="9" t="s">
        <v>150</v>
      </c>
      <c r="C76" s="18" t="s">
        <v>165</v>
      </c>
      <c r="D76" s="16" t="s">
        <v>166</v>
      </c>
      <c r="E76" s="16">
        <v>0</v>
      </c>
      <c r="F76" s="16">
        <v>0</v>
      </c>
      <c r="G76" s="16">
        <v>0</v>
      </c>
      <c r="H76" s="16">
        <v>0</v>
      </c>
      <c r="I76" s="26">
        <v>0</v>
      </c>
      <c r="J76" s="26">
        <v>0</v>
      </c>
      <c r="K76" s="26">
        <v>0</v>
      </c>
      <c r="L76" s="16">
        <v>0</v>
      </c>
      <c r="M76" s="16">
        <v>0</v>
      </c>
      <c r="N76" s="16">
        <v>0</v>
      </c>
      <c r="O76" s="16">
        <v>100</v>
      </c>
      <c r="P76" s="16">
        <v>11</v>
      </c>
      <c r="Q76" s="16">
        <v>0</v>
      </c>
      <c r="R76" s="16">
        <f t="shared" si="1"/>
        <v>0</v>
      </c>
      <c r="S76" s="16">
        <v>27</v>
      </c>
      <c r="T76" s="16">
        <v>0</v>
      </c>
    </row>
    <row r="77" spans="1:20" hidden="1">
      <c r="C77" s="2"/>
      <c r="E77">
        <v>2677</v>
      </c>
      <c r="F77">
        <v>3069</v>
      </c>
      <c r="G77">
        <v>3731</v>
      </c>
      <c r="H77">
        <v>5829</v>
      </c>
      <c r="I77" s="27">
        <v>5026</v>
      </c>
      <c r="J77" s="27">
        <v>5772</v>
      </c>
      <c r="K77" s="27">
        <v>26104</v>
      </c>
      <c r="L77">
        <v>2021</v>
      </c>
      <c r="M77">
        <v>506</v>
      </c>
      <c r="N77">
        <v>4296</v>
      </c>
      <c r="O77">
        <v>18563</v>
      </c>
      <c r="P77">
        <v>10617</v>
      </c>
      <c r="Q77">
        <v>4288</v>
      </c>
      <c r="R77">
        <f t="shared" ref="R77" si="2">SUM(R7:R76)</f>
        <v>169</v>
      </c>
    </row>
    <row r="78" spans="1:20" s="55" customFormat="1" ht="15.75">
      <c r="A78" s="44"/>
      <c r="B78" s="44"/>
      <c r="C78" s="59" t="s">
        <v>171</v>
      </c>
      <c r="D78"/>
      <c r="E78" s="43">
        <f>SUBTOTAL(9,E7:E77)</f>
        <v>670</v>
      </c>
      <c r="F78" s="43">
        <f t="shared" ref="F78:Q78" si="3">SUBTOTAL(9,F7:F77)</f>
        <v>767</v>
      </c>
      <c r="G78" s="43">
        <f t="shared" si="3"/>
        <v>604</v>
      </c>
      <c r="H78" s="43">
        <f t="shared" si="3"/>
        <v>753</v>
      </c>
      <c r="I78" s="43">
        <f t="shared" si="3"/>
        <v>1035</v>
      </c>
      <c r="J78" s="43">
        <f t="shared" si="3"/>
        <v>804</v>
      </c>
      <c r="K78" s="43">
        <f t="shared" si="3"/>
        <v>4633</v>
      </c>
      <c r="L78" s="43">
        <f t="shared" si="3"/>
        <v>135</v>
      </c>
      <c r="M78" s="43">
        <f t="shared" si="3"/>
        <v>62</v>
      </c>
      <c r="N78" s="43">
        <f t="shared" si="3"/>
        <v>15</v>
      </c>
      <c r="O78" s="43">
        <f t="shared" si="3"/>
        <v>1557</v>
      </c>
      <c r="P78" s="43">
        <f t="shared" si="3"/>
        <v>528</v>
      </c>
      <c r="Q78" s="43">
        <f t="shared" si="3"/>
        <v>5</v>
      </c>
      <c r="R78"/>
      <c r="S78"/>
      <c r="T78"/>
    </row>
    <row r="79" spans="1:20" s="51" customFormat="1" ht="15.75">
      <c r="A79" s="53"/>
      <c r="B79" s="53"/>
      <c r="C79" s="60"/>
      <c r="D79"/>
      <c r="K79" s="55"/>
      <c r="R79"/>
      <c r="S79"/>
      <c r="T79"/>
    </row>
    <row r="80" spans="1:20" s="51" customFormat="1" ht="30.75" customHeight="1">
      <c r="A80" s="63" t="s">
        <v>169</v>
      </c>
      <c r="B80" s="77" t="s">
        <v>172</v>
      </c>
      <c r="C80" s="77"/>
      <c r="D80" s="78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/>
      <c r="S80"/>
      <c r="T80"/>
    </row>
    <row r="81" spans="1:20" s="51" customFormat="1" ht="15.75">
      <c r="A81" s="53" t="s">
        <v>170</v>
      </c>
      <c r="B81" s="54" t="s">
        <v>173</v>
      </c>
      <c r="C81" s="60"/>
      <c r="D81"/>
      <c r="K81" s="55"/>
      <c r="L81" s="55"/>
      <c r="M81" s="55"/>
      <c r="N81" s="56"/>
      <c r="R81"/>
      <c r="S81"/>
      <c r="T81"/>
    </row>
    <row r="82" spans="1:20" s="51" customFormat="1" ht="15.75">
      <c r="A82" s="53"/>
      <c r="B82" s="53"/>
      <c r="C82" s="60"/>
      <c r="D82"/>
      <c r="K82" s="55"/>
      <c r="L82" s="55"/>
      <c r="M82" s="55"/>
      <c r="N82" s="56"/>
      <c r="R82"/>
      <c r="S82"/>
      <c r="T82"/>
    </row>
  </sheetData>
  <autoFilter ref="A6:T77">
    <filterColumn colId="1">
      <filters>
        <filter val="Новоалтайский округ"/>
      </filters>
    </filterColumn>
  </autoFilter>
  <mergeCells count="6">
    <mergeCell ref="B80:Q80"/>
    <mergeCell ref="O1:Q1"/>
    <mergeCell ref="O5:Q5"/>
    <mergeCell ref="D4:O4"/>
    <mergeCell ref="E5:K5"/>
    <mergeCell ref="L5:N5"/>
  </mergeCells>
  <pageMargins left="0.23622047244094491" right="0.27559055118110237" top="0.51181102362204722" bottom="0.47244094488188981" header="0.31496062992125984" footer="0.31496062992125984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T82"/>
  <sheetViews>
    <sheetView view="pageBreakPreview" zoomScale="115" zoomScaleNormal="112" zoomScaleSheetLayoutView="115" workbookViewId="0">
      <pane xSplit="4" ySplit="6" topLeftCell="G7" activePane="bottomRight" state="frozen"/>
      <selection pane="topRight" activeCell="C1" sqref="C1"/>
      <selection pane="bottomLeft" activeCell="A4" sqref="A4"/>
      <selection pane="bottomRight" activeCell="A80" sqref="A80"/>
    </sheetView>
  </sheetViews>
  <sheetFormatPr defaultRowHeight="15"/>
  <cols>
    <col min="1" max="1" width="5.140625" style="1" customWidth="1"/>
    <col min="2" max="2" width="18.28515625" style="1" customWidth="1"/>
    <col min="3" max="3" width="24.7109375" style="2" customWidth="1"/>
    <col min="4" max="4" width="16.85546875" hidden="1" customWidth="1"/>
    <col min="5" max="5" width="7.42578125" customWidth="1"/>
    <col min="6" max="6" width="8.7109375" customWidth="1"/>
    <col min="7" max="7" width="6.5703125" customWidth="1"/>
    <col min="8" max="8" width="8.7109375" customWidth="1"/>
    <col min="9" max="9" width="7.28515625" style="27" customWidth="1"/>
    <col min="10" max="10" width="7" style="27" customWidth="1"/>
    <col min="11" max="11" width="8.140625" style="24" customWidth="1"/>
    <col min="12" max="12" width="13.85546875" style="24" customWidth="1"/>
    <col min="13" max="13" width="13.28515625" style="24" customWidth="1"/>
    <col min="14" max="14" width="12" style="25" customWidth="1"/>
    <col min="15" max="16" width="14" customWidth="1"/>
    <col min="17" max="17" width="12.28515625" customWidth="1"/>
    <col min="18" max="18" width="13" hidden="1" customWidth="1"/>
    <col min="19" max="19" width="14" hidden="1" customWidth="1"/>
    <col min="20" max="20" width="12.28515625" hidden="1" customWidth="1"/>
  </cols>
  <sheetData>
    <row r="1" spans="1:20" ht="60" customHeight="1">
      <c r="O1" s="79" t="s">
        <v>174</v>
      </c>
      <c r="P1" s="79"/>
      <c r="Q1" s="79"/>
    </row>
    <row r="4" spans="1:20" ht="27" customHeight="1">
      <c r="D4" s="81" t="s">
        <v>0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3"/>
      <c r="Q4" s="4"/>
      <c r="R4" s="4"/>
      <c r="T4" s="4"/>
    </row>
    <row r="5" spans="1:20" s="51" customFormat="1" ht="39" customHeight="1">
      <c r="A5" s="31"/>
      <c r="B5" s="31"/>
      <c r="C5" s="32"/>
      <c r="D5" s="7"/>
      <c r="E5" s="83" t="s">
        <v>1</v>
      </c>
      <c r="F5" s="80"/>
      <c r="G5" s="80"/>
      <c r="H5" s="80"/>
      <c r="I5" s="80"/>
      <c r="J5" s="80"/>
      <c r="K5" s="80"/>
      <c r="L5" s="80" t="s">
        <v>167</v>
      </c>
      <c r="M5" s="80"/>
      <c r="N5" s="80"/>
      <c r="O5" s="80" t="s">
        <v>168</v>
      </c>
      <c r="P5" s="80"/>
      <c r="Q5" s="80"/>
      <c r="R5" s="61"/>
      <c r="S5"/>
      <c r="T5" s="4"/>
    </row>
    <row r="6" spans="1:20" s="51" customFormat="1" ht="78.75">
      <c r="A6" s="33" t="s">
        <v>2</v>
      </c>
      <c r="B6" s="33" t="s">
        <v>3</v>
      </c>
      <c r="C6" s="34" t="s">
        <v>4</v>
      </c>
      <c r="D6" s="10"/>
      <c r="E6" s="38" t="s">
        <v>5</v>
      </c>
      <c r="F6" s="39" t="s">
        <v>6</v>
      </c>
      <c r="G6" s="39" t="s">
        <v>7</v>
      </c>
      <c r="H6" s="39" t="s">
        <v>8</v>
      </c>
      <c r="I6" s="39" t="s">
        <v>9</v>
      </c>
      <c r="J6" s="39" t="s">
        <v>10</v>
      </c>
      <c r="K6" s="40" t="s">
        <v>11</v>
      </c>
      <c r="L6" s="41" t="s">
        <v>12</v>
      </c>
      <c r="M6" s="41" t="s">
        <v>13</v>
      </c>
      <c r="N6" s="39" t="s">
        <v>14</v>
      </c>
      <c r="O6" s="41" t="s">
        <v>12</v>
      </c>
      <c r="P6" s="41" t="s">
        <v>13</v>
      </c>
      <c r="Q6" s="39" t="s">
        <v>15</v>
      </c>
      <c r="R6" s="12" t="s">
        <v>16</v>
      </c>
      <c r="S6" s="12" t="s">
        <v>17</v>
      </c>
      <c r="T6" s="12" t="s">
        <v>18</v>
      </c>
    </row>
    <row r="7" spans="1:20" hidden="1">
      <c r="A7" s="8">
        <v>1</v>
      </c>
      <c r="B7" s="9" t="s">
        <v>19</v>
      </c>
      <c r="C7" s="9" t="s">
        <v>20</v>
      </c>
      <c r="D7" s="15" t="s">
        <v>21</v>
      </c>
      <c r="E7" s="16">
        <v>56</v>
      </c>
      <c r="F7" s="16">
        <v>55</v>
      </c>
      <c r="G7" s="16">
        <v>189</v>
      </c>
      <c r="H7" s="16">
        <v>176</v>
      </c>
      <c r="I7" s="26">
        <v>79</v>
      </c>
      <c r="J7" s="26">
        <v>455</v>
      </c>
      <c r="K7" s="26">
        <v>1010</v>
      </c>
      <c r="L7" s="16">
        <v>4</v>
      </c>
      <c r="M7" s="16">
        <v>0</v>
      </c>
      <c r="N7" s="16">
        <v>338</v>
      </c>
      <c r="O7" s="16">
        <v>4566</v>
      </c>
      <c r="P7" s="16">
        <v>0</v>
      </c>
      <c r="Q7" s="16">
        <v>353</v>
      </c>
      <c r="R7" s="16">
        <f t="shared" ref="R7:R70" si="0">VLOOKUP($D7,кадастр,5,0)</f>
        <v>0</v>
      </c>
      <c r="S7" s="16"/>
      <c r="T7" s="16"/>
    </row>
    <row r="8" spans="1:20" hidden="1">
      <c r="A8" s="17">
        <v>2</v>
      </c>
      <c r="B8" s="9" t="s">
        <v>19</v>
      </c>
      <c r="C8" s="18" t="s">
        <v>22</v>
      </c>
      <c r="D8" s="16" t="s">
        <v>23</v>
      </c>
      <c r="E8" s="16">
        <v>22</v>
      </c>
      <c r="F8" s="16">
        <v>22</v>
      </c>
      <c r="G8" s="16">
        <v>67</v>
      </c>
      <c r="H8" s="16">
        <v>230</v>
      </c>
      <c r="I8" s="26">
        <v>119</v>
      </c>
      <c r="J8" s="26">
        <v>123</v>
      </c>
      <c r="K8" s="26">
        <v>583</v>
      </c>
      <c r="L8" s="16">
        <v>0</v>
      </c>
      <c r="M8" s="16">
        <v>0</v>
      </c>
      <c r="N8" s="16">
        <v>0</v>
      </c>
      <c r="O8" s="16">
        <v>59</v>
      </c>
      <c r="P8" s="16">
        <v>0</v>
      </c>
      <c r="Q8" s="16">
        <v>0</v>
      </c>
      <c r="R8" s="16">
        <f t="shared" si="0"/>
        <v>0</v>
      </c>
      <c r="S8" s="16"/>
      <c r="T8" s="16"/>
    </row>
    <row r="9" spans="1:20" hidden="1">
      <c r="A9" s="8">
        <v>3</v>
      </c>
      <c r="B9" s="9" t="s">
        <v>19</v>
      </c>
      <c r="C9" s="18" t="s">
        <v>24</v>
      </c>
      <c r="D9" s="16" t="s">
        <v>25</v>
      </c>
      <c r="E9" s="16">
        <v>37</v>
      </c>
      <c r="F9" s="16">
        <v>31</v>
      </c>
      <c r="G9" s="16">
        <v>30</v>
      </c>
      <c r="H9" s="16">
        <v>35</v>
      </c>
      <c r="I9" s="26">
        <v>78</v>
      </c>
      <c r="J9" s="26">
        <v>39</v>
      </c>
      <c r="K9" s="26">
        <v>250</v>
      </c>
      <c r="L9" s="16">
        <v>25</v>
      </c>
      <c r="M9" s="16">
        <v>23</v>
      </c>
      <c r="N9" s="16">
        <v>0</v>
      </c>
      <c r="O9" s="16">
        <v>116</v>
      </c>
      <c r="P9" s="16">
        <v>26</v>
      </c>
      <c r="Q9" s="16">
        <v>0</v>
      </c>
      <c r="R9" s="16">
        <f t="shared" si="0"/>
        <v>0</v>
      </c>
      <c r="S9" s="16"/>
      <c r="T9" s="16"/>
    </row>
    <row r="10" spans="1:20" hidden="1">
      <c r="A10" s="17">
        <v>4</v>
      </c>
      <c r="B10" s="9" t="s">
        <v>19</v>
      </c>
      <c r="C10" s="18" t="s">
        <v>26</v>
      </c>
      <c r="D10" s="16" t="s">
        <v>27</v>
      </c>
      <c r="E10" s="16">
        <v>10</v>
      </c>
      <c r="F10" s="16">
        <v>9</v>
      </c>
      <c r="G10" s="16">
        <v>4</v>
      </c>
      <c r="H10" s="16">
        <v>9</v>
      </c>
      <c r="I10" s="26">
        <v>11</v>
      </c>
      <c r="J10" s="26">
        <v>6</v>
      </c>
      <c r="K10" s="26">
        <v>49</v>
      </c>
      <c r="L10" s="16">
        <v>0</v>
      </c>
      <c r="M10" s="16">
        <v>21</v>
      </c>
      <c r="N10" s="16">
        <v>0</v>
      </c>
      <c r="O10" s="16">
        <v>190</v>
      </c>
      <c r="P10" s="16">
        <v>51</v>
      </c>
      <c r="Q10" s="16">
        <v>0</v>
      </c>
      <c r="R10" s="16">
        <f t="shared" si="0"/>
        <v>0</v>
      </c>
      <c r="S10" s="16"/>
      <c r="T10" s="16"/>
    </row>
    <row r="11" spans="1:20" hidden="1">
      <c r="A11" s="8">
        <v>5</v>
      </c>
      <c r="B11" s="9" t="s">
        <v>19</v>
      </c>
      <c r="C11" s="18" t="s">
        <v>28</v>
      </c>
      <c r="D11" s="16" t="s">
        <v>29</v>
      </c>
      <c r="E11" s="16">
        <v>0</v>
      </c>
      <c r="F11" s="16">
        <v>0</v>
      </c>
      <c r="G11" s="16">
        <v>4</v>
      </c>
      <c r="H11" s="16">
        <v>31</v>
      </c>
      <c r="I11" s="26">
        <v>3</v>
      </c>
      <c r="J11" s="26">
        <v>0</v>
      </c>
      <c r="K11" s="26">
        <v>38</v>
      </c>
      <c r="L11" s="16">
        <v>0</v>
      </c>
      <c r="M11" s="16">
        <v>2</v>
      </c>
      <c r="N11" s="16">
        <v>0</v>
      </c>
      <c r="O11" s="16">
        <v>184</v>
      </c>
      <c r="P11" s="16">
        <v>154</v>
      </c>
      <c r="Q11" s="16">
        <v>0</v>
      </c>
      <c r="R11" s="16">
        <f t="shared" si="0"/>
        <v>0</v>
      </c>
      <c r="S11" s="16">
        <v>116</v>
      </c>
      <c r="T11" s="16">
        <v>0</v>
      </c>
    </row>
    <row r="12" spans="1:20" hidden="1">
      <c r="A12" s="17">
        <v>6</v>
      </c>
      <c r="B12" s="9" t="s">
        <v>19</v>
      </c>
      <c r="C12" s="18" t="s">
        <v>30</v>
      </c>
      <c r="D12" s="16" t="s">
        <v>31</v>
      </c>
      <c r="E12" s="16">
        <v>3</v>
      </c>
      <c r="F12" s="16">
        <v>3</v>
      </c>
      <c r="G12" s="16">
        <v>2</v>
      </c>
      <c r="H12" s="16">
        <v>0</v>
      </c>
      <c r="I12" s="26">
        <v>7</v>
      </c>
      <c r="J12" s="26">
        <v>4</v>
      </c>
      <c r="K12" s="26">
        <v>19</v>
      </c>
      <c r="L12" s="16">
        <v>5</v>
      </c>
      <c r="M12" s="16">
        <v>2</v>
      </c>
      <c r="N12" s="16">
        <v>0</v>
      </c>
      <c r="O12" s="16">
        <v>39</v>
      </c>
      <c r="P12" s="16">
        <v>649</v>
      </c>
      <c r="Q12" s="16">
        <v>0</v>
      </c>
      <c r="R12" s="16">
        <f t="shared" si="0"/>
        <v>0</v>
      </c>
      <c r="S12" s="16"/>
      <c r="T12" s="16"/>
    </row>
    <row r="13" spans="1:20" hidden="1">
      <c r="A13" s="8">
        <v>7</v>
      </c>
      <c r="B13" s="9" t="s">
        <v>19</v>
      </c>
      <c r="C13" s="18" t="s">
        <v>32</v>
      </c>
      <c r="D13" s="16" t="s">
        <v>33</v>
      </c>
      <c r="E13" s="16">
        <v>0</v>
      </c>
      <c r="F13" s="16">
        <v>1</v>
      </c>
      <c r="G13" s="16">
        <v>4</v>
      </c>
      <c r="H13" s="16">
        <v>1</v>
      </c>
      <c r="I13" s="26">
        <v>0</v>
      </c>
      <c r="J13" s="26">
        <v>2</v>
      </c>
      <c r="K13" s="26">
        <v>8</v>
      </c>
      <c r="L13" s="16">
        <v>0</v>
      </c>
      <c r="M13" s="16">
        <v>0</v>
      </c>
      <c r="N13" s="16">
        <v>0</v>
      </c>
      <c r="O13" s="16">
        <v>0</v>
      </c>
      <c r="P13" s="16">
        <v>76</v>
      </c>
      <c r="Q13" s="16">
        <v>0</v>
      </c>
      <c r="R13" s="16">
        <f t="shared" si="0"/>
        <v>0</v>
      </c>
      <c r="S13" s="16"/>
      <c r="T13" s="16"/>
    </row>
    <row r="14" spans="1:20" hidden="1">
      <c r="A14" s="17">
        <v>8</v>
      </c>
      <c r="B14" s="9" t="s">
        <v>19</v>
      </c>
      <c r="C14" s="18" t="s">
        <v>34</v>
      </c>
      <c r="D14" s="16" t="s">
        <v>35</v>
      </c>
      <c r="E14" s="16">
        <v>0</v>
      </c>
      <c r="F14" s="16">
        <v>0</v>
      </c>
      <c r="G14" s="16">
        <v>6</v>
      </c>
      <c r="H14" s="16">
        <v>0</v>
      </c>
      <c r="I14" s="26">
        <v>0</v>
      </c>
      <c r="J14" s="26">
        <v>0</v>
      </c>
      <c r="K14" s="26">
        <v>6</v>
      </c>
      <c r="L14" s="16">
        <v>1</v>
      </c>
      <c r="M14" s="16">
        <v>1</v>
      </c>
      <c r="N14" s="16">
        <v>0</v>
      </c>
      <c r="O14" s="16">
        <v>506</v>
      </c>
      <c r="P14" s="16">
        <v>2133</v>
      </c>
      <c r="Q14" s="16">
        <v>0</v>
      </c>
      <c r="R14" s="16">
        <f t="shared" si="0"/>
        <v>0</v>
      </c>
      <c r="S14" s="16">
        <v>614</v>
      </c>
      <c r="T14" s="16">
        <v>0</v>
      </c>
    </row>
    <row r="15" spans="1:20" hidden="1">
      <c r="A15" s="8">
        <v>9</v>
      </c>
      <c r="B15" s="9" t="s">
        <v>19</v>
      </c>
      <c r="C15" s="18" t="s">
        <v>36</v>
      </c>
      <c r="D15" s="16" t="s">
        <v>37</v>
      </c>
      <c r="E15" s="16">
        <v>0</v>
      </c>
      <c r="F15" s="16">
        <v>0</v>
      </c>
      <c r="G15" s="16">
        <v>0</v>
      </c>
      <c r="H15" s="16">
        <v>0</v>
      </c>
      <c r="I15" s="26">
        <v>0</v>
      </c>
      <c r="J15" s="26">
        <v>5</v>
      </c>
      <c r="K15" s="26">
        <v>5</v>
      </c>
      <c r="L15" s="16">
        <v>2</v>
      </c>
      <c r="M15" s="16">
        <v>4</v>
      </c>
      <c r="N15" s="16">
        <v>0</v>
      </c>
      <c r="O15" s="16">
        <v>34</v>
      </c>
      <c r="P15" s="16">
        <v>265</v>
      </c>
      <c r="Q15" s="16">
        <v>0</v>
      </c>
      <c r="R15" s="16">
        <f t="shared" si="0"/>
        <v>0</v>
      </c>
      <c r="S15" s="16">
        <v>92</v>
      </c>
      <c r="T15" s="16">
        <v>0</v>
      </c>
    </row>
    <row r="16" spans="1:20" ht="29.25" hidden="1" customHeight="1">
      <c r="A16" s="17">
        <v>10</v>
      </c>
      <c r="B16" s="9" t="s">
        <v>19</v>
      </c>
      <c r="C16" s="20" t="s">
        <v>38</v>
      </c>
      <c r="D16" s="21" t="s">
        <v>39</v>
      </c>
      <c r="E16" s="16">
        <v>0</v>
      </c>
      <c r="F16" s="16">
        <v>0</v>
      </c>
      <c r="G16" s="16">
        <v>0</v>
      </c>
      <c r="H16" s="16">
        <v>0</v>
      </c>
      <c r="I16" s="26">
        <v>0</v>
      </c>
      <c r="J16" s="26">
        <v>2</v>
      </c>
      <c r="K16" s="26">
        <v>2</v>
      </c>
      <c r="L16" s="16">
        <v>2</v>
      </c>
      <c r="M16" s="16">
        <v>1</v>
      </c>
      <c r="N16" s="16">
        <v>0</v>
      </c>
      <c r="O16" s="16">
        <v>74</v>
      </c>
      <c r="P16" s="16">
        <v>1251</v>
      </c>
      <c r="Q16" s="16">
        <v>0</v>
      </c>
      <c r="R16" s="16">
        <f t="shared" si="0"/>
        <v>0</v>
      </c>
      <c r="S16" s="16">
        <v>6</v>
      </c>
      <c r="T16" s="16">
        <v>0</v>
      </c>
    </row>
    <row r="17" spans="1:20" hidden="1">
      <c r="A17" s="8">
        <v>11</v>
      </c>
      <c r="B17" s="9" t="s">
        <v>19</v>
      </c>
      <c r="C17" s="18" t="s">
        <v>40</v>
      </c>
      <c r="D17" s="16" t="s">
        <v>41</v>
      </c>
      <c r="E17" s="16">
        <v>0</v>
      </c>
      <c r="F17" s="16">
        <v>0</v>
      </c>
      <c r="G17" s="16">
        <v>0</v>
      </c>
      <c r="H17" s="16">
        <v>0</v>
      </c>
      <c r="I17" s="26">
        <v>0</v>
      </c>
      <c r="J17" s="26">
        <v>0</v>
      </c>
      <c r="K17" s="26">
        <v>0</v>
      </c>
      <c r="L17" s="16">
        <v>2</v>
      </c>
      <c r="M17" s="16">
        <v>0</v>
      </c>
      <c r="N17" s="16">
        <v>0</v>
      </c>
      <c r="O17" s="16">
        <v>18</v>
      </c>
      <c r="P17" s="16">
        <v>198</v>
      </c>
      <c r="Q17" s="16">
        <v>0</v>
      </c>
      <c r="R17" s="16">
        <f t="shared" si="0"/>
        <v>0</v>
      </c>
      <c r="S17" s="16">
        <v>16</v>
      </c>
      <c r="T17" s="16">
        <v>0</v>
      </c>
    </row>
    <row r="18" spans="1:20" hidden="1">
      <c r="A18" s="17">
        <v>12</v>
      </c>
      <c r="B18" s="9" t="s">
        <v>42</v>
      </c>
      <c r="C18" s="18" t="s">
        <v>43</v>
      </c>
      <c r="D18" s="16" t="s">
        <v>44</v>
      </c>
      <c r="E18" s="16">
        <v>615</v>
      </c>
      <c r="F18" s="16">
        <v>548</v>
      </c>
      <c r="G18" s="16">
        <v>450</v>
      </c>
      <c r="H18" s="16">
        <v>1991</v>
      </c>
      <c r="I18" s="26">
        <v>534</v>
      </c>
      <c r="J18" s="26">
        <v>141</v>
      </c>
      <c r="K18" s="26">
        <v>4279</v>
      </c>
      <c r="L18" s="16">
        <v>2</v>
      </c>
      <c r="M18" s="16">
        <v>0</v>
      </c>
      <c r="N18" s="16">
        <v>0</v>
      </c>
      <c r="O18" s="16">
        <v>130</v>
      </c>
      <c r="P18" s="16">
        <v>132</v>
      </c>
      <c r="Q18" s="16">
        <v>0</v>
      </c>
      <c r="R18" s="16">
        <f t="shared" si="0"/>
        <v>0</v>
      </c>
      <c r="S18" s="16"/>
      <c r="T18" s="16"/>
    </row>
    <row r="19" spans="1:20" hidden="1">
      <c r="A19" s="8">
        <v>13</v>
      </c>
      <c r="B19" s="9" t="s">
        <v>42</v>
      </c>
      <c r="C19" s="18" t="s">
        <v>45</v>
      </c>
      <c r="D19" s="16" t="s">
        <v>46</v>
      </c>
      <c r="E19" s="16">
        <v>54</v>
      </c>
      <c r="F19" s="16">
        <v>133</v>
      </c>
      <c r="G19" s="16">
        <v>99</v>
      </c>
      <c r="H19" s="16">
        <v>258</v>
      </c>
      <c r="I19" s="26">
        <v>318</v>
      </c>
      <c r="J19" s="26">
        <v>713</v>
      </c>
      <c r="K19" s="26">
        <v>1575</v>
      </c>
      <c r="L19" s="16">
        <v>95</v>
      </c>
      <c r="M19" s="16">
        <v>0</v>
      </c>
      <c r="N19" s="16">
        <v>530</v>
      </c>
      <c r="O19" s="16">
        <v>1405</v>
      </c>
      <c r="P19" s="16">
        <v>0</v>
      </c>
      <c r="Q19" s="16">
        <v>208</v>
      </c>
      <c r="R19" s="16">
        <f t="shared" si="0"/>
        <v>0</v>
      </c>
      <c r="S19" s="16"/>
      <c r="T19" s="16"/>
    </row>
    <row r="20" spans="1:20" hidden="1">
      <c r="A20" s="17">
        <v>14</v>
      </c>
      <c r="B20" s="9" t="s">
        <v>42</v>
      </c>
      <c r="C20" s="18" t="s">
        <v>47</v>
      </c>
      <c r="D20" s="16" t="s">
        <v>48</v>
      </c>
      <c r="E20" s="16">
        <v>50</v>
      </c>
      <c r="F20" s="16">
        <v>95</v>
      </c>
      <c r="G20" s="16">
        <v>169</v>
      </c>
      <c r="H20" s="16">
        <v>107</v>
      </c>
      <c r="I20" s="26">
        <v>153</v>
      </c>
      <c r="J20" s="26">
        <v>165</v>
      </c>
      <c r="K20" s="26">
        <v>739</v>
      </c>
      <c r="L20" s="16">
        <v>0</v>
      </c>
      <c r="M20" s="16">
        <v>1</v>
      </c>
      <c r="N20" s="16">
        <v>0</v>
      </c>
      <c r="O20" s="16">
        <v>282</v>
      </c>
      <c r="P20" s="16">
        <v>2</v>
      </c>
      <c r="Q20" s="16">
        <v>11</v>
      </c>
      <c r="R20" s="16">
        <f t="shared" si="0"/>
        <v>0</v>
      </c>
      <c r="S20" s="16"/>
      <c r="T20" s="16"/>
    </row>
    <row r="21" spans="1:20" hidden="1">
      <c r="A21" s="8">
        <v>15</v>
      </c>
      <c r="B21" s="9" t="s">
        <v>42</v>
      </c>
      <c r="C21" s="18" t="s">
        <v>49</v>
      </c>
      <c r="D21" s="16" t="s">
        <v>50</v>
      </c>
      <c r="E21" s="16">
        <v>112</v>
      </c>
      <c r="F21" s="16">
        <v>81</v>
      </c>
      <c r="G21" s="16">
        <v>135</v>
      </c>
      <c r="H21" s="16">
        <v>92</v>
      </c>
      <c r="I21" s="26">
        <v>2</v>
      </c>
      <c r="J21" s="26">
        <v>296</v>
      </c>
      <c r="K21" s="26">
        <v>718</v>
      </c>
      <c r="L21" s="16">
        <v>0</v>
      </c>
      <c r="M21" s="16">
        <v>0</v>
      </c>
      <c r="N21" s="16">
        <v>0</v>
      </c>
      <c r="O21" s="16">
        <v>432</v>
      </c>
      <c r="P21" s="16">
        <v>1</v>
      </c>
      <c r="Q21" s="16">
        <v>0</v>
      </c>
      <c r="R21" s="16">
        <f t="shared" si="0"/>
        <v>0</v>
      </c>
      <c r="S21" s="16"/>
      <c r="T21" s="16"/>
    </row>
    <row r="22" spans="1:20" hidden="1">
      <c r="A22" s="17">
        <v>16</v>
      </c>
      <c r="B22" s="9" t="s">
        <v>42</v>
      </c>
      <c r="C22" s="18" t="s">
        <v>51</v>
      </c>
      <c r="D22" s="16" t="s">
        <v>52</v>
      </c>
      <c r="E22" s="16">
        <v>57</v>
      </c>
      <c r="F22" s="16">
        <v>66</v>
      </c>
      <c r="G22" s="16">
        <v>342</v>
      </c>
      <c r="H22" s="16">
        <v>144</v>
      </c>
      <c r="I22" s="26">
        <v>44</v>
      </c>
      <c r="J22" s="26">
        <v>53</v>
      </c>
      <c r="K22" s="26">
        <v>706</v>
      </c>
      <c r="L22" s="16">
        <v>0</v>
      </c>
      <c r="M22" s="16">
        <v>33</v>
      </c>
      <c r="N22" s="16">
        <v>0</v>
      </c>
      <c r="O22" s="16">
        <v>10</v>
      </c>
      <c r="P22" s="16">
        <v>67</v>
      </c>
      <c r="Q22" s="16">
        <v>0</v>
      </c>
      <c r="R22" s="16">
        <f t="shared" si="0"/>
        <v>0</v>
      </c>
      <c r="S22" s="16"/>
      <c r="T22" s="16"/>
    </row>
    <row r="23" spans="1:20" hidden="1">
      <c r="A23" s="8">
        <v>17</v>
      </c>
      <c r="B23" s="9" t="s">
        <v>42</v>
      </c>
      <c r="C23" s="18" t="s">
        <v>53</v>
      </c>
      <c r="D23" s="16" t="s">
        <v>54</v>
      </c>
      <c r="E23" s="16">
        <v>30</v>
      </c>
      <c r="F23" s="16">
        <v>35</v>
      </c>
      <c r="G23" s="16">
        <v>53</v>
      </c>
      <c r="H23" s="16">
        <v>61</v>
      </c>
      <c r="I23" s="26">
        <v>149</v>
      </c>
      <c r="J23" s="26">
        <v>25</v>
      </c>
      <c r="K23" s="26">
        <v>353</v>
      </c>
      <c r="L23" s="16">
        <v>2</v>
      </c>
      <c r="M23" s="16">
        <v>0</v>
      </c>
      <c r="N23" s="16">
        <v>0</v>
      </c>
      <c r="O23" s="16">
        <v>6</v>
      </c>
      <c r="P23" s="16">
        <v>108</v>
      </c>
      <c r="Q23" s="16">
        <v>0</v>
      </c>
      <c r="R23" s="16">
        <f t="shared" si="0"/>
        <v>0</v>
      </c>
      <c r="S23" s="16"/>
      <c r="T23" s="16"/>
    </row>
    <row r="24" spans="1:20" hidden="1">
      <c r="A24" s="17">
        <v>18</v>
      </c>
      <c r="B24" s="9" t="s">
        <v>42</v>
      </c>
      <c r="C24" s="18" t="s">
        <v>55</v>
      </c>
      <c r="D24" s="16" t="s">
        <v>56</v>
      </c>
      <c r="E24" s="16">
        <v>12</v>
      </c>
      <c r="F24" s="16">
        <v>26</v>
      </c>
      <c r="G24" s="16">
        <v>56</v>
      </c>
      <c r="H24" s="16">
        <v>32</v>
      </c>
      <c r="I24" s="26">
        <v>134</v>
      </c>
      <c r="J24" s="26">
        <v>23</v>
      </c>
      <c r="K24" s="26">
        <v>283</v>
      </c>
      <c r="L24" s="16">
        <v>7</v>
      </c>
      <c r="M24" s="16">
        <v>0</v>
      </c>
      <c r="N24" s="16">
        <v>0</v>
      </c>
      <c r="O24" s="16">
        <v>21</v>
      </c>
      <c r="P24" s="16">
        <v>2</v>
      </c>
      <c r="Q24" s="16">
        <v>0</v>
      </c>
      <c r="R24" s="16">
        <f t="shared" si="0"/>
        <v>0</v>
      </c>
      <c r="S24" s="16"/>
      <c r="T24" s="16"/>
    </row>
    <row r="25" spans="1:20" hidden="1">
      <c r="A25" s="8">
        <v>19</v>
      </c>
      <c r="B25" s="9" t="s">
        <v>42</v>
      </c>
      <c r="C25" s="18" t="s">
        <v>57</v>
      </c>
      <c r="D25" s="16" t="s">
        <v>58</v>
      </c>
      <c r="E25" s="16">
        <v>57</v>
      </c>
      <c r="F25" s="16">
        <v>16</v>
      </c>
      <c r="G25" s="16">
        <v>26</v>
      </c>
      <c r="H25" s="16">
        <v>21</v>
      </c>
      <c r="I25" s="26">
        <v>10</v>
      </c>
      <c r="J25" s="26">
        <v>19</v>
      </c>
      <c r="K25" s="26">
        <v>149</v>
      </c>
      <c r="L25" s="16">
        <v>1</v>
      </c>
      <c r="M25" s="16">
        <v>61</v>
      </c>
      <c r="N25" s="16">
        <v>0</v>
      </c>
      <c r="O25" s="16">
        <v>56</v>
      </c>
      <c r="P25" s="16">
        <v>8</v>
      </c>
      <c r="Q25" s="16">
        <v>0</v>
      </c>
      <c r="R25" s="16">
        <f t="shared" si="0"/>
        <v>0</v>
      </c>
      <c r="S25" s="16"/>
      <c r="T25" s="16"/>
    </row>
    <row r="26" spans="1:20" hidden="1">
      <c r="A26" s="17">
        <v>20</v>
      </c>
      <c r="B26" s="9" t="s">
        <v>42</v>
      </c>
      <c r="C26" s="18" t="s">
        <v>59</v>
      </c>
      <c r="D26" s="16" t="s">
        <v>60</v>
      </c>
      <c r="E26" s="16">
        <v>0</v>
      </c>
      <c r="F26" s="16">
        <v>0</v>
      </c>
      <c r="G26" s="16">
        <v>27</v>
      </c>
      <c r="H26" s="16">
        <v>30</v>
      </c>
      <c r="I26" s="26">
        <v>20</v>
      </c>
      <c r="J26" s="26">
        <v>29</v>
      </c>
      <c r="K26" s="26">
        <v>106</v>
      </c>
      <c r="L26">
        <v>1</v>
      </c>
      <c r="M26">
        <v>3</v>
      </c>
      <c r="N26" s="16">
        <v>0</v>
      </c>
      <c r="O26" s="16">
        <v>47</v>
      </c>
      <c r="P26" s="16">
        <v>8</v>
      </c>
      <c r="Q26" s="16">
        <v>0</v>
      </c>
      <c r="R26" s="16">
        <f t="shared" si="0"/>
        <v>0</v>
      </c>
      <c r="S26" s="16"/>
      <c r="T26" s="16"/>
    </row>
    <row r="27" spans="1:20" hidden="1">
      <c r="A27" s="8">
        <v>21</v>
      </c>
      <c r="B27" s="9" t="s">
        <v>42</v>
      </c>
      <c r="C27" s="18" t="s">
        <v>61</v>
      </c>
      <c r="D27" s="16" t="s">
        <v>62</v>
      </c>
      <c r="E27" s="16">
        <v>19</v>
      </c>
      <c r="F27" s="16">
        <v>0</v>
      </c>
      <c r="G27" s="16">
        <v>6</v>
      </c>
      <c r="H27" s="16">
        <v>8</v>
      </c>
      <c r="I27" s="26">
        <v>1</v>
      </c>
      <c r="J27" s="26">
        <v>0</v>
      </c>
      <c r="K27" s="26">
        <v>34</v>
      </c>
      <c r="L27" s="16">
        <v>0</v>
      </c>
      <c r="M27" s="16">
        <v>0</v>
      </c>
      <c r="N27" s="16">
        <v>43</v>
      </c>
      <c r="O27" s="16">
        <v>10</v>
      </c>
      <c r="P27" s="16">
        <v>5</v>
      </c>
      <c r="Q27" s="16">
        <v>38</v>
      </c>
      <c r="R27" s="16">
        <f t="shared" si="0"/>
        <v>0</v>
      </c>
      <c r="S27" s="16">
        <v>1</v>
      </c>
      <c r="T27" s="16">
        <v>9</v>
      </c>
    </row>
    <row r="28" spans="1:20" hidden="1">
      <c r="A28" s="17">
        <v>22</v>
      </c>
      <c r="B28" s="9" t="s">
        <v>63</v>
      </c>
      <c r="C28" s="18" t="s">
        <v>64</v>
      </c>
      <c r="D28" s="16" t="s">
        <v>65</v>
      </c>
      <c r="E28" s="16">
        <v>410</v>
      </c>
      <c r="F28" s="16">
        <v>461</v>
      </c>
      <c r="G28" s="16">
        <v>447</v>
      </c>
      <c r="H28" s="16">
        <v>437</v>
      </c>
      <c r="I28" s="26">
        <v>756</v>
      </c>
      <c r="J28" s="26">
        <v>531</v>
      </c>
      <c r="K28" s="26">
        <v>3042</v>
      </c>
      <c r="L28" s="16">
        <v>1</v>
      </c>
      <c r="M28" s="16">
        <v>0</v>
      </c>
      <c r="N28" s="16">
        <v>0</v>
      </c>
      <c r="O28" s="16">
        <v>80</v>
      </c>
      <c r="P28" s="16">
        <v>0</v>
      </c>
      <c r="Q28" s="16">
        <v>0</v>
      </c>
      <c r="R28" s="16">
        <f t="shared" si="0"/>
        <v>0</v>
      </c>
      <c r="S28" s="16"/>
      <c r="T28" s="16"/>
    </row>
    <row r="29" spans="1:20" hidden="1">
      <c r="A29" s="8">
        <v>23</v>
      </c>
      <c r="B29" s="9" t="s">
        <v>63</v>
      </c>
      <c r="C29" s="18" t="s">
        <v>66</v>
      </c>
      <c r="D29" s="16" t="s">
        <v>67</v>
      </c>
      <c r="E29" s="16">
        <v>37</v>
      </c>
      <c r="F29" s="16">
        <v>65</v>
      </c>
      <c r="G29" s="16">
        <v>62</v>
      </c>
      <c r="H29" s="16">
        <v>168</v>
      </c>
      <c r="I29" s="26">
        <v>77</v>
      </c>
      <c r="J29" s="26">
        <v>67</v>
      </c>
      <c r="K29" s="26">
        <v>476</v>
      </c>
      <c r="L29" s="16">
        <v>10</v>
      </c>
      <c r="M29" s="16">
        <v>9</v>
      </c>
      <c r="N29" s="16">
        <v>0</v>
      </c>
      <c r="O29" s="16">
        <v>1224</v>
      </c>
      <c r="P29" s="16">
        <v>223</v>
      </c>
      <c r="Q29" s="16">
        <v>2</v>
      </c>
      <c r="R29" s="16">
        <f t="shared" si="0"/>
        <v>0</v>
      </c>
      <c r="S29" s="16"/>
      <c r="T29" s="16"/>
    </row>
    <row r="30" spans="1:20" hidden="1">
      <c r="A30" s="17">
        <v>24</v>
      </c>
      <c r="B30" s="9" t="s">
        <v>63</v>
      </c>
      <c r="C30" s="18" t="s">
        <v>68</v>
      </c>
      <c r="D30" s="16" t="s">
        <v>69</v>
      </c>
      <c r="E30" s="16">
        <v>13</v>
      </c>
      <c r="F30" s="16">
        <v>143</v>
      </c>
      <c r="G30" s="16">
        <v>38</v>
      </c>
      <c r="H30" s="16">
        <v>17</v>
      </c>
      <c r="I30" s="26">
        <v>68</v>
      </c>
      <c r="J30" s="26">
        <v>71</v>
      </c>
      <c r="K30" s="26">
        <v>350</v>
      </c>
      <c r="L30" s="16">
        <v>11</v>
      </c>
      <c r="M30" s="16">
        <v>29</v>
      </c>
      <c r="N30" s="16">
        <v>0</v>
      </c>
      <c r="O30" s="16">
        <v>5</v>
      </c>
      <c r="P30" s="16">
        <v>84</v>
      </c>
      <c r="Q30" s="16">
        <v>0</v>
      </c>
      <c r="R30" s="16">
        <f t="shared" si="0"/>
        <v>0</v>
      </c>
      <c r="S30" s="16"/>
      <c r="T30" s="16"/>
    </row>
    <row r="31" spans="1:20" hidden="1">
      <c r="A31" s="8">
        <v>25</v>
      </c>
      <c r="B31" s="9" t="s">
        <v>63</v>
      </c>
      <c r="C31" s="18" t="s">
        <v>70</v>
      </c>
      <c r="D31" s="16" t="s">
        <v>71</v>
      </c>
      <c r="E31" s="16">
        <v>47</v>
      </c>
      <c r="F31" s="16">
        <v>18</v>
      </c>
      <c r="G31" s="16">
        <v>18</v>
      </c>
      <c r="H31" s="16">
        <v>35</v>
      </c>
      <c r="I31" s="26">
        <v>26</v>
      </c>
      <c r="J31" s="26">
        <v>85</v>
      </c>
      <c r="K31" s="26">
        <v>229</v>
      </c>
      <c r="L31" s="16">
        <v>23</v>
      </c>
      <c r="M31" s="16">
        <v>23</v>
      </c>
      <c r="N31" s="16">
        <v>0</v>
      </c>
      <c r="O31" s="16">
        <v>11</v>
      </c>
      <c r="P31" s="16">
        <v>71</v>
      </c>
      <c r="Q31" s="16">
        <v>0</v>
      </c>
      <c r="R31" s="16">
        <f t="shared" si="0"/>
        <v>0</v>
      </c>
      <c r="S31" s="16"/>
      <c r="T31" s="16"/>
    </row>
    <row r="32" spans="1:20" hidden="1">
      <c r="A32" s="17">
        <v>26</v>
      </c>
      <c r="B32" s="9" t="s">
        <v>63</v>
      </c>
      <c r="C32" s="18" t="s">
        <v>72</v>
      </c>
      <c r="D32" s="16" t="s">
        <v>73</v>
      </c>
      <c r="E32" s="16">
        <v>14</v>
      </c>
      <c r="F32" s="16">
        <v>56</v>
      </c>
      <c r="G32" s="16">
        <v>10</v>
      </c>
      <c r="H32" s="16">
        <v>45</v>
      </c>
      <c r="I32" s="26">
        <v>45</v>
      </c>
      <c r="J32" s="26">
        <v>44</v>
      </c>
      <c r="K32" s="26">
        <v>214</v>
      </c>
      <c r="L32" s="16">
        <v>0</v>
      </c>
      <c r="M32" s="16">
        <v>0</v>
      </c>
      <c r="N32" s="16">
        <v>0</v>
      </c>
      <c r="O32" s="16">
        <v>17</v>
      </c>
      <c r="P32" s="16">
        <v>0</v>
      </c>
      <c r="Q32" s="16">
        <v>0</v>
      </c>
      <c r="R32" s="16">
        <f t="shared" si="0"/>
        <v>0</v>
      </c>
      <c r="S32" s="16"/>
      <c r="T32" s="16"/>
    </row>
    <row r="33" spans="1:20" hidden="1">
      <c r="A33" s="8">
        <v>27</v>
      </c>
      <c r="B33" s="9" t="s">
        <v>63</v>
      </c>
      <c r="C33" s="18" t="s">
        <v>74</v>
      </c>
      <c r="D33" s="16" t="s">
        <v>75</v>
      </c>
      <c r="E33" s="16">
        <v>60</v>
      </c>
      <c r="F33" s="16">
        <v>23</v>
      </c>
      <c r="G33" s="16">
        <v>29</v>
      </c>
      <c r="H33" s="16">
        <v>51</v>
      </c>
      <c r="I33" s="26">
        <v>36</v>
      </c>
      <c r="J33" s="26">
        <v>6</v>
      </c>
      <c r="K33" s="26">
        <v>205</v>
      </c>
      <c r="L33" s="16">
        <v>0</v>
      </c>
      <c r="M33" s="16">
        <v>0</v>
      </c>
      <c r="N33" s="16">
        <v>0</v>
      </c>
      <c r="O33" s="16">
        <v>71</v>
      </c>
      <c r="P33" s="16">
        <v>52</v>
      </c>
      <c r="Q33" s="16">
        <v>0</v>
      </c>
      <c r="R33" s="16">
        <f t="shared" si="0"/>
        <v>0</v>
      </c>
      <c r="S33" s="16"/>
      <c r="T33" s="16"/>
    </row>
    <row r="34" spans="1:20" hidden="1">
      <c r="A34" s="17">
        <v>28</v>
      </c>
      <c r="B34" s="9" t="s">
        <v>63</v>
      </c>
      <c r="C34" s="18" t="s">
        <v>76</v>
      </c>
      <c r="D34" s="16" t="s">
        <v>77</v>
      </c>
      <c r="E34" s="16">
        <v>89</v>
      </c>
      <c r="F34" s="16">
        <v>1</v>
      </c>
      <c r="G34" s="16">
        <v>0</v>
      </c>
      <c r="H34" s="16">
        <v>0</v>
      </c>
      <c r="I34" s="26">
        <v>27</v>
      </c>
      <c r="J34" s="26">
        <v>0</v>
      </c>
      <c r="K34" s="26">
        <v>117</v>
      </c>
      <c r="L34" s="16">
        <v>90</v>
      </c>
      <c r="M34" s="16">
        <v>1</v>
      </c>
      <c r="N34" s="16">
        <v>15</v>
      </c>
      <c r="O34" s="16">
        <v>149</v>
      </c>
      <c r="P34" s="16">
        <v>98</v>
      </c>
      <c r="Q34" s="16">
        <v>3</v>
      </c>
      <c r="R34" s="16">
        <f t="shared" si="0"/>
        <v>0</v>
      </c>
      <c r="S34" s="16">
        <v>30</v>
      </c>
      <c r="T34" s="16">
        <v>3</v>
      </c>
    </row>
    <row r="35" spans="1:20" s="51" customFormat="1" ht="15.75">
      <c r="A35" s="35">
        <v>1</v>
      </c>
      <c r="B35" s="34" t="s">
        <v>78</v>
      </c>
      <c r="C35" s="36" t="s">
        <v>79</v>
      </c>
      <c r="D35" s="16" t="s">
        <v>80</v>
      </c>
      <c r="E35" s="42">
        <v>8</v>
      </c>
      <c r="F35" s="42">
        <v>36</v>
      </c>
      <c r="G35" s="42">
        <v>28</v>
      </c>
      <c r="H35" s="42">
        <v>38</v>
      </c>
      <c r="I35" s="42">
        <v>36</v>
      </c>
      <c r="J35" s="42">
        <v>28</v>
      </c>
      <c r="K35" s="43">
        <v>174</v>
      </c>
      <c r="L35" s="42">
        <v>7</v>
      </c>
      <c r="M35" s="42">
        <v>0</v>
      </c>
      <c r="N35" s="42">
        <v>4</v>
      </c>
      <c r="O35" s="42">
        <v>0</v>
      </c>
      <c r="P35" s="42">
        <v>10</v>
      </c>
      <c r="Q35" s="42">
        <v>81</v>
      </c>
      <c r="R35" s="16">
        <f t="shared" si="0"/>
        <v>0</v>
      </c>
      <c r="S35" s="16"/>
      <c r="T35" s="16"/>
    </row>
    <row r="36" spans="1:20" s="51" customFormat="1" ht="15.75">
      <c r="A36" s="33">
        <v>2</v>
      </c>
      <c r="B36" s="34" t="s">
        <v>78</v>
      </c>
      <c r="C36" s="36" t="s">
        <v>81</v>
      </c>
      <c r="D36" s="16" t="s">
        <v>82</v>
      </c>
      <c r="E36" s="42">
        <v>17</v>
      </c>
      <c r="F36" s="42">
        <v>27</v>
      </c>
      <c r="G36" s="42">
        <v>18</v>
      </c>
      <c r="H36" s="42">
        <v>24</v>
      </c>
      <c r="I36" s="42">
        <v>39</v>
      </c>
      <c r="J36" s="42">
        <v>11</v>
      </c>
      <c r="K36" s="43">
        <v>136</v>
      </c>
      <c r="L36" s="42">
        <v>28</v>
      </c>
      <c r="M36" s="42">
        <v>9</v>
      </c>
      <c r="N36" s="42">
        <v>51</v>
      </c>
      <c r="O36" s="42">
        <v>2</v>
      </c>
      <c r="P36" s="42">
        <v>124</v>
      </c>
      <c r="Q36" s="42">
        <v>11</v>
      </c>
      <c r="R36" s="16">
        <f t="shared" si="0"/>
        <v>21</v>
      </c>
      <c r="S36" s="16"/>
      <c r="T36" s="16"/>
    </row>
    <row r="37" spans="1:20" s="51" customFormat="1" ht="15.75">
      <c r="A37" s="35">
        <v>3</v>
      </c>
      <c r="B37" s="34" t="s">
        <v>78</v>
      </c>
      <c r="C37" s="36" t="s">
        <v>83</v>
      </c>
      <c r="D37" s="16" t="s">
        <v>84</v>
      </c>
      <c r="E37" s="42">
        <v>0</v>
      </c>
      <c r="F37" s="42">
        <v>0</v>
      </c>
      <c r="G37" s="42">
        <v>15</v>
      </c>
      <c r="H37" s="42">
        <v>18</v>
      </c>
      <c r="I37" s="42">
        <v>8</v>
      </c>
      <c r="J37" s="42">
        <v>12</v>
      </c>
      <c r="K37" s="43">
        <v>53</v>
      </c>
      <c r="L37" s="42">
        <v>0</v>
      </c>
      <c r="M37" s="42">
        <v>3</v>
      </c>
      <c r="N37" s="42">
        <v>95</v>
      </c>
      <c r="O37" s="42">
        <v>0</v>
      </c>
      <c r="P37" s="42">
        <v>4</v>
      </c>
      <c r="Q37" s="42">
        <v>321</v>
      </c>
      <c r="R37" s="16">
        <f t="shared" si="0"/>
        <v>0</v>
      </c>
      <c r="S37" s="16"/>
      <c r="T37" s="16"/>
    </row>
    <row r="38" spans="1:20" s="51" customFormat="1" ht="15.75">
      <c r="A38" s="33">
        <v>4</v>
      </c>
      <c r="B38" s="34" t="s">
        <v>78</v>
      </c>
      <c r="C38" s="36" t="s">
        <v>85</v>
      </c>
      <c r="D38" s="16" t="s">
        <v>86</v>
      </c>
      <c r="E38" s="42">
        <v>12</v>
      </c>
      <c r="F38" s="42">
        <v>2</v>
      </c>
      <c r="G38" s="42">
        <v>7</v>
      </c>
      <c r="H38" s="42">
        <v>1</v>
      </c>
      <c r="I38" s="42">
        <v>1</v>
      </c>
      <c r="J38" s="42">
        <v>2</v>
      </c>
      <c r="K38" s="43">
        <v>25</v>
      </c>
      <c r="L38" s="42">
        <v>3</v>
      </c>
      <c r="M38" s="42">
        <v>2</v>
      </c>
      <c r="N38" s="42">
        <v>49</v>
      </c>
      <c r="O38" s="42">
        <v>5</v>
      </c>
      <c r="P38" s="42">
        <v>19</v>
      </c>
      <c r="Q38" s="42">
        <v>180</v>
      </c>
      <c r="R38" s="16">
        <f t="shared" si="0"/>
        <v>0</v>
      </c>
      <c r="S38" s="16"/>
      <c r="T38" s="16"/>
    </row>
    <row r="39" spans="1:20" s="51" customFormat="1" ht="15.75">
      <c r="A39" s="35">
        <v>5</v>
      </c>
      <c r="B39" s="34" t="s">
        <v>78</v>
      </c>
      <c r="C39" s="36" t="s">
        <v>87</v>
      </c>
      <c r="D39" s="16" t="s">
        <v>88</v>
      </c>
      <c r="E39" s="42">
        <v>0</v>
      </c>
      <c r="F39" s="42">
        <v>7</v>
      </c>
      <c r="G39" s="42">
        <v>0</v>
      </c>
      <c r="H39" s="42">
        <v>4</v>
      </c>
      <c r="I39" s="42">
        <v>2</v>
      </c>
      <c r="J39" s="42">
        <v>7</v>
      </c>
      <c r="K39" s="43">
        <v>20</v>
      </c>
      <c r="L39" s="42">
        <v>2</v>
      </c>
      <c r="M39" s="42">
        <v>13</v>
      </c>
      <c r="N39" s="42">
        <v>0</v>
      </c>
      <c r="O39" s="42">
        <v>67</v>
      </c>
      <c r="P39" s="42">
        <v>16</v>
      </c>
      <c r="Q39" s="42">
        <v>0</v>
      </c>
      <c r="R39" s="16">
        <f t="shared" si="0"/>
        <v>0</v>
      </c>
      <c r="S39" s="16"/>
      <c r="T39" s="16"/>
    </row>
    <row r="40" spans="1:20" s="51" customFormat="1" ht="15.75">
      <c r="A40" s="33">
        <v>6</v>
      </c>
      <c r="B40" s="34" t="s">
        <v>78</v>
      </c>
      <c r="C40" s="36" t="s">
        <v>89</v>
      </c>
      <c r="D40" s="16" t="s">
        <v>90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19</v>
      </c>
      <c r="K40" s="43">
        <v>19</v>
      </c>
      <c r="L40" s="42">
        <v>0</v>
      </c>
      <c r="M40" s="42">
        <v>0</v>
      </c>
      <c r="N40" s="42">
        <v>0</v>
      </c>
      <c r="O40" s="42">
        <v>143</v>
      </c>
      <c r="P40" s="42">
        <v>243</v>
      </c>
      <c r="Q40" s="42">
        <v>0</v>
      </c>
      <c r="R40" s="16">
        <f t="shared" si="0"/>
        <v>0</v>
      </c>
      <c r="S40" s="16"/>
      <c r="T40" s="16"/>
    </row>
    <row r="41" spans="1:20" s="51" customFormat="1" ht="15.75">
      <c r="A41" s="35">
        <v>7</v>
      </c>
      <c r="B41" s="34" t="s">
        <v>78</v>
      </c>
      <c r="C41" s="36" t="s">
        <v>91</v>
      </c>
      <c r="D41" s="16" t="s">
        <v>92</v>
      </c>
      <c r="E41" s="42">
        <v>0</v>
      </c>
      <c r="F41" s="42">
        <v>2</v>
      </c>
      <c r="G41" s="42">
        <v>8</v>
      </c>
      <c r="H41" s="42">
        <v>0</v>
      </c>
      <c r="I41" s="42">
        <v>1</v>
      </c>
      <c r="J41" s="42">
        <v>0</v>
      </c>
      <c r="K41" s="43">
        <v>11</v>
      </c>
      <c r="L41" s="42">
        <v>0</v>
      </c>
      <c r="M41" s="42">
        <v>0</v>
      </c>
      <c r="N41" s="42">
        <v>2</v>
      </c>
      <c r="O41" s="42">
        <v>49</v>
      </c>
      <c r="P41" s="42">
        <v>1063</v>
      </c>
      <c r="Q41" s="42">
        <v>41</v>
      </c>
      <c r="R41" s="16">
        <f t="shared" si="0"/>
        <v>6</v>
      </c>
      <c r="S41" s="16">
        <v>287</v>
      </c>
      <c r="T41" s="16">
        <v>2</v>
      </c>
    </row>
    <row r="42" spans="1:20" s="51" customFormat="1" ht="15.75">
      <c r="A42" s="33">
        <v>8</v>
      </c>
      <c r="B42" s="34" t="s">
        <v>78</v>
      </c>
      <c r="C42" s="36" t="s">
        <v>93</v>
      </c>
      <c r="D42" s="16" t="s">
        <v>94</v>
      </c>
      <c r="E42" s="42">
        <v>7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3">
        <v>7</v>
      </c>
      <c r="L42" s="42">
        <v>0</v>
      </c>
      <c r="M42" s="42">
        <v>0</v>
      </c>
      <c r="N42" s="42">
        <v>0</v>
      </c>
      <c r="O42" s="42">
        <v>34</v>
      </c>
      <c r="P42" s="42">
        <v>163</v>
      </c>
      <c r="Q42" s="42">
        <v>0</v>
      </c>
      <c r="R42" s="16">
        <f t="shared" si="0"/>
        <v>0</v>
      </c>
      <c r="S42" s="16">
        <v>5</v>
      </c>
      <c r="T42" s="16">
        <v>0</v>
      </c>
    </row>
    <row r="43" spans="1:20" s="51" customFormat="1" ht="15.75">
      <c r="A43" s="35">
        <v>9</v>
      </c>
      <c r="B43" s="34" t="s">
        <v>78</v>
      </c>
      <c r="C43" s="36" t="s">
        <v>95</v>
      </c>
      <c r="D43" s="16" t="s">
        <v>96</v>
      </c>
      <c r="E43" s="42">
        <v>0</v>
      </c>
      <c r="F43" s="42">
        <v>0</v>
      </c>
      <c r="G43" s="42">
        <v>0</v>
      </c>
      <c r="H43" s="42">
        <v>1</v>
      </c>
      <c r="I43" s="42">
        <v>1</v>
      </c>
      <c r="J43" s="42">
        <v>0</v>
      </c>
      <c r="K43" s="43">
        <v>2</v>
      </c>
      <c r="L43" s="42">
        <v>19</v>
      </c>
      <c r="M43" s="42">
        <v>0</v>
      </c>
      <c r="N43" s="42">
        <v>0</v>
      </c>
      <c r="O43" s="42">
        <v>913</v>
      </c>
      <c r="P43" s="42">
        <v>0</v>
      </c>
      <c r="Q43" s="42">
        <v>0</v>
      </c>
      <c r="R43" s="16">
        <f t="shared" si="0"/>
        <v>0</v>
      </c>
      <c r="S43" s="16">
        <v>255</v>
      </c>
      <c r="T43" s="16">
        <v>0</v>
      </c>
    </row>
    <row r="44" spans="1:20" s="51" customFormat="1" ht="15.75">
      <c r="A44" s="33">
        <v>10</v>
      </c>
      <c r="B44" s="34" t="s">
        <v>78</v>
      </c>
      <c r="C44" s="36" t="s">
        <v>97</v>
      </c>
      <c r="D44" s="16" t="s">
        <v>98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3">
        <v>0</v>
      </c>
      <c r="L44" s="42">
        <v>0</v>
      </c>
      <c r="M44" s="42">
        <v>2</v>
      </c>
      <c r="N44" s="42">
        <v>0</v>
      </c>
      <c r="O44" s="42">
        <v>135</v>
      </c>
      <c r="P44" s="42">
        <v>60</v>
      </c>
      <c r="Q44" s="42">
        <v>0</v>
      </c>
      <c r="R44" s="16">
        <f t="shared" si="0"/>
        <v>0</v>
      </c>
      <c r="S44" s="16">
        <v>21</v>
      </c>
      <c r="T44" s="16">
        <v>0</v>
      </c>
    </row>
    <row r="45" spans="1:20" hidden="1">
      <c r="A45" s="8">
        <v>39</v>
      </c>
      <c r="B45" s="9" t="s">
        <v>99</v>
      </c>
      <c r="C45" s="18" t="s">
        <v>100</v>
      </c>
      <c r="D45" s="16" t="s">
        <v>101</v>
      </c>
      <c r="E45" s="16">
        <v>50</v>
      </c>
      <c r="F45" s="16">
        <v>57</v>
      </c>
      <c r="G45" s="16">
        <v>68</v>
      </c>
      <c r="H45" s="16">
        <v>100</v>
      </c>
      <c r="I45" s="26">
        <v>37</v>
      </c>
      <c r="J45" s="26">
        <v>20</v>
      </c>
      <c r="K45" s="26">
        <v>332</v>
      </c>
      <c r="L45" s="16">
        <v>1</v>
      </c>
      <c r="M45" s="16">
        <v>0</v>
      </c>
      <c r="N45" s="16">
        <v>0</v>
      </c>
      <c r="O45" s="16">
        <v>66</v>
      </c>
      <c r="P45" s="16">
        <v>18</v>
      </c>
      <c r="Q45" s="16">
        <v>0</v>
      </c>
      <c r="R45" s="16">
        <f t="shared" si="0"/>
        <v>0</v>
      </c>
      <c r="S45" s="16"/>
      <c r="T45" s="16"/>
    </row>
    <row r="46" spans="1:20" hidden="1">
      <c r="A46" s="17">
        <v>40</v>
      </c>
      <c r="B46" s="9" t="s">
        <v>99</v>
      </c>
      <c r="C46" s="18" t="s">
        <v>102</v>
      </c>
      <c r="D46" s="16" t="s">
        <v>103</v>
      </c>
      <c r="E46" s="16">
        <v>13</v>
      </c>
      <c r="F46" s="16">
        <v>35</v>
      </c>
      <c r="G46" s="16">
        <v>44</v>
      </c>
      <c r="H46" s="16">
        <v>33</v>
      </c>
      <c r="I46" s="26">
        <v>58</v>
      </c>
      <c r="J46" s="26">
        <v>5</v>
      </c>
      <c r="K46" s="26">
        <v>188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f t="shared" si="0"/>
        <v>0</v>
      </c>
      <c r="S46" s="16"/>
      <c r="T46" s="16"/>
    </row>
    <row r="47" spans="1:20" hidden="1">
      <c r="A47" s="8">
        <v>41</v>
      </c>
      <c r="B47" s="9" t="s">
        <v>99</v>
      </c>
      <c r="C47" s="18" t="s">
        <v>104</v>
      </c>
      <c r="D47" s="16" t="s">
        <v>105</v>
      </c>
      <c r="E47" s="16">
        <v>0</v>
      </c>
      <c r="F47" s="16">
        <v>0</v>
      </c>
      <c r="G47" s="16">
        <v>0</v>
      </c>
      <c r="H47" s="16">
        <v>26</v>
      </c>
      <c r="I47" s="26">
        <v>31</v>
      </c>
      <c r="J47" s="26">
        <v>17</v>
      </c>
      <c r="K47" s="26">
        <v>74</v>
      </c>
      <c r="L47" s="16">
        <v>4</v>
      </c>
      <c r="M47" s="16">
        <v>2</v>
      </c>
      <c r="N47" s="16">
        <v>0</v>
      </c>
      <c r="O47" s="16">
        <v>97</v>
      </c>
      <c r="P47" s="16">
        <v>262</v>
      </c>
      <c r="Q47" s="16">
        <v>11</v>
      </c>
      <c r="R47" s="16">
        <f t="shared" si="0"/>
        <v>101</v>
      </c>
      <c r="S47" s="16"/>
      <c r="T47" s="16"/>
    </row>
    <row r="48" spans="1:20" hidden="1">
      <c r="A48" s="17">
        <v>42</v>
      </c>
      <c r="B48" s="9" t="s">
        <v>99</v>
      </c>
      <c r="C48" s="18" t="s">
        <v>106</v>
      </c>
      <c r="D48" s="16" t="s">
        <v>107</v>
      </c>
      <c r="E48" s="16">
        <v>0</v>
      </c>
      <c r="F48" s="16">
        <v>0</v>
      </c>
      <c r="G48" s="16">
        <v>0</v>
      </c>
      <c r="H48" s="16">
        <v>0</v>
      </c>
      <c r="I48" s="26">
        <v>12</v>
      </c>
      <c r="J48" s="26">
        <v>51</v>
      </c>
      <c r="K48" s="26">
        <v>63</v>
      </c>
      <c r="L48" s="16">
        <v>0</v>
      </c>
      <c r="M48" s="16">
        <v>0</v>
      </c>
      <c r="N48" s="16">
        <v>0</v>
      </c>
      <c r="O48" s="16">
        <v>27</v>
      </c>
      <c r="P48" s="16">
        <v>34</v>
      </c>
      <c r="Q48" s="16">
        <v>0</v>
      </c>
      <c r="R48" s="16">
        <f t="shared" si="0"/>
        <v>0</v>
      </c>
      <c r="S48" s="16"/>
      <c r="T48" s="16"/>
    </row>
    <row r="49" spans="1:20" hidden="1">
      <c r="A49" s="8">
        <v>43</v>
      </c>
      <c r="B49" s="9" t="s">
        <v>99</v>
      </c>
      <c r="C49" s="18" t="s">
        <v>108</v>
      </c>
      <c r="D49" s="16" t="s">
        <v>109</v>
      </c>
      <c r="E49" s="16">
        <v>0</v>
      </c>
      <c r="F49" s="16">
        <v>0</v>
      </c>
      <c r="G49" s="16">
        <v>1</v>
      </c>
      <c r="H49" s="16">
        <v>0</v>
      </c>
      <c r="I49" s="26">
        <v>0</v>
      </c>
      <c r="J49" s="26">
        <v>46</v>
      </c>
      <c r="K49" s="26">
        <v>47</v>
      </c>
      <c r="L49" s="16">
        <v>1</v>
      </c>
      <c r="M49" s="16">
        <v>0</v>
      </c>
      <c r="N49" s="16">
        <v>60</v>
      </c>
      <c r="O49" s="16">
        <v>19</v>
      </c>
      <c r="P49" s="16">
        <v>0</v>
      </c>
      <c r="Q49" s="16">
        <v>152</v>
      </c>
      <c r="R49" s="16">
        <f t="shared" si="0"/>
        <v>0</v>
      </c>
      <c r="S49" s="16"/>
      <c r="T49" s="16"/>
    </row>
    <row r="50" spans="1:20" hidden="1">
      <c r="A50" s="17">
        <v>44</v>
      </c>
      <c r="B50" s="9" t="s">
        <v>99</v>
      </c>
      <c r="C50" s="18" t="s">
        <v>110</v>
      </c>
      <c r="D50" s="16" t="s">
        <v>111</v>
      </c>
      <c r="E50" s="16">
        <v>1</v>
      </c>
      <c r="F50" s="16">
        <v>0</v>
      </c>
      <c r="G50" s="16">
        <v>0</v>
      </c>
      <c r="H50" s="16">
        <v>18</v>
      </c>
      <c r="I50" s="26">
        <v>0</v>
      </c>
      <c r="J50" s="26">
        <v>0</v>
      </c>
      <c r="K50" s="26">
        <v>19</v>
      </c>
      <c r="L50" s="16">
        <v>11</v>
      </c>
      <c r="M50" s="16">
        <v>4</v>
      </c>
      <c r="N50" s="16">
        <v>27</v>
      </c>
      <c r="O50" s="16">
        <v>147</v>
      </c>
      <c r="P50" s="16">
        <v>334</v>
      </c>
      <c r="Q50" s="16">
        <v>80</v>
      </c>
      <c r="R50" s="16">
        <f t="shared" si="0"/>
        <v>0</v>
      </c>
      <c r="S50" s="16">
        <v>55</v>
      </c>
      <c r="T50" s="16">
        <v>69</v>
      </c>
    </row>
    <row r="51" spans="1:20" hidden="1">
      <c r="A51" s="8">
        <v>45</v>
      </c>
      <c r="B51" s="9" t="s">
        <v>99</v>
      </c>
      <c r="C51" s="18" t="s">
        <v>112</v>
      </c>
      <c r="D51" s="16" t="s">
        <v>113</v>
      </c>
      <c r="E51" s="16">
        <v>0</v>
      </c>
      <c r="F51" s="16">
        <v>2</v>
      </c>
      <c r="G51" s="16">
        <v>2</v>
      </c>
      <c r="H51" s="16">
        <v>0</v>
      </c>
      <c r="I51" s="26">
        <v>0</v>
      </c>
      <c r="J51" s="26">
        <v>2</v>
      </c>
      <c r="K51" s="26">
        <v>6</v>
      </c>
      <c r="L51" s="22">
        <v>44</v>
      </c>
      <c r="M51" s="22">
        <v>14</v>
      </c>
      <c r="N51" s="16">
        <v>0</v>
      </c>
      <c r="O51" s="16">
        <v>11</v>
      </c>
      <c r="P51" s="16">
        <v>5</v>
      </c>
      <c r="Q51" s="16">
        <v>0</v>
      </c>
      <c r="R51" s="16">
        <f t="shared" si="0"/>
        <v>0</v>
      </c>
      <c r="S51" s="16"/>
      <c r="T51" s="16"/>
    </row>
    <row r="52" spans="1:20" hidden="1">
      <c r="A52" s="17">
        <v>46</v>
      </c>
      <c r="B52" s="9" t="s">
        <v>99</v>
      </c>
      <c r="C52" s="18" t="s">
        <v>114</v>
      </c>
      <c r="D52" s="16" t="s">
        <v>115</v>
      </c>
      <c r="E52" s="16">
        <v>1</v>
      </c>
      <c r="F52" s="16">
        <v>0</v>
      </c>
      <c r="G52" s="16">
        <v>0</v>
      </c>
      <c r="H52" s="16">
        <v>0</v>
      </c>
      <c r="I52" s="26">
        <v>0</v>
      </c>
      <c r="J52" s="26">
        <v>0</v>
      </c>
      <c r="K52" s="26">
        <v>1</v>
      </c>
      <c r="L52" s="16">
        <v>2</v>
      </c>
      <c r="M52" s="16">
        <v>0</v>
      </c>
      <c r="N52" s="16">
        <v>410</v>
      </c>
      <c r="O52" s="16">
        <v>10</v>
      </c>
      <c r="P52" s="16">
        <v>0</v>
      </c>
      <c r="Q52" s="16">
        <v>199</v>
      </c>
      <c r="R52" s="16">
        <f t="shared" si="0"/>
        <v>0</v>
      </c>
      <c r="S52" s="16">
        <v>1</v>
      </c>
      <c r="T52" s="16">
        <v>48</v>
      </c>
    </row>
    <row r="53" spans="1:20" hidden="1">
      <c r="A53" s="8">
        <v>47</v>
      </c>
      <c r="B53" s="9" t="s">
        <v>99</v>
      </c>
      <c r="C53" s="18" t="s">
        <v>116</v>
      </c>
      <c r="D53" s="16" t="s">
        <v>117</v>
      </c>
      <c r="E53" s="16">
        <v>0</v>
      </c>
      <c r="F53" s="16">
        <v>0</v>
      </c>
      <c r="G53" s="16">
        <v>0</v>
      </c>
      <c r="H53" s="16">
        <v>0</v>
      </c>
      <c r="I53" s="26">
        <v>0</v>
      </c>
      <c r="J53" s="26">
        <v>0</v>
      </c>
      <c r="K53" s="26">
        <v>0</v>
      </c>
      <c r="L53" s="22">
        <v>6</v>
      </c>
      <c r="M53" s="22">
        <v>0</v>
      </c>
      <c r="N53" s="16">
        <v>0</v>
      </c>
      <c r="O53" s="16">
        <v>40</v>
      </c>
      <c r="P53" s="16">
        <v>215</v>
      </c>
      <c r="Q53" s="16">
        <v>0</v>
      </c>
      <c r="R53" s="16">
        <f t="shared" si="0"/>
        <v>0</v>
      </c>
      <c r="S53" s="16">
        <v>58</v>
      </c>
      <c r="T53" s="16">
        <v>0</v>
      </c>
    </row>
    <row r="54" spans="1:20" hidden="1">
      <c r="A54" s="17">
        <v>48</v>
      </c>
      <c r="B54" s="9" t="s">
        <v>99</v>
      </c>
      <c r="C54" s="18" t="s">
        <v>118</v>
      </c>
      <c r="D54" s="16" t="s">
        <v>119</v>
      </c>
      <c r="E54" s="16">
        <v>0</v>
      </c>
      <c r="F54" s="16">
        <v>0</v>
      </c>
      <c r="G54" s="16">
        <v>0</v>
      </c>
      <c r="H54" s="16">
        <v>0</v>
      </c>
      <c r="I54" s="26">
        <v>0</v>
      </c>
      <c r="J54" s="26">
        <v>0</v>
      </c>
      <c r="K54" s="26">
        <v>0</v>
      </c>
      <c r="L54" s="16">
        <v>0</v>
      </c>
      <c r="M54" s="16">
        <v>1</v>
      </c>
      <c r="N54" s="16">
        <v>0</v>
      </c>
      <c r="O54" s="16">
        <v>71</v>
      </c>
      <c r="P54" s="16">
        <v>63</v>
      </c>
      <c r="Q54" s="16">
        <v>0</v>
      </c>
      <c r="R54" s="16">
        <f t="shared" si="0"/>
        <v>0</v>
      </c>
      <c r="S54" s="16">
        <v>12</v>
      </c>
      <c r="T54" s="16">
        <v>0</v>
      </c>
    </row>
    <row r="55" spans="1:20" hidden="1">
      <c r="A55" s="8">
        <v>49</v>
      </c>
      <c r="B55" s="9" t="s">
        <v>99</v>
      </c>
      <c r="C55" s="18" t="s">
        <v>120</v>
      </c>
      <c r="D55" s="16" t="s">
        <v>121</v>
      </c>
      <c r="E55" s="16">
        <v>0</v>
      </c>
      <c r="F55" s="16">
        <v>0</v>
      </c>
      <c r="G55" s="16">
        <v>0</v>
      </c>
      <c r="H55" s="16">
        <v>0</v>
      </c>
      <c r="I55" s="26">
        <v>0</v>
      </c>
      <c r="J55" s="26">
        <v>0</v>
      </c>
      <c r="K55" s="26">
        <v>0</v>
      </c>
      <c r="L55" s="16">
        <v>10</v>
      </c>
      <c r="M55" s="16">
        <v>8</v>
      </c>
      <c r="N55" s="16">
        <v>0</v>
      </c>
      <c r="O55" s="16">
        <v>26</v>
      </c>
      <c r="P55" s="16">
        <v>49</v>
      </c>
      <c r="Q55" s="16">
        <v>0</v>
      </c>
      <c r="R55" s="16">
        <f t="shared" si="0"/>
        <v>0</v>
      </c>
      <c r="S55" s="16">
        <v>6</v>
      </c>
      <c r="T55" s="16">
        <v>0</v>
      </c>
    </row>
    <row r="56" spans="1:20" hidden="1">
      <c r="A56" s="17">
        <v>50</v>
      </c>
      <c r="B56" s="9" t="s">
        <v>122</v>
      </c>
      <c r="C56" s="18" t="s">
        <v>123</v>
      </c>
      <c r="D56" s="16" t="s">
        <v>124</v>
      </c>
      <c r="E56" s="16">
        <v>285</v>
      </c>
      <c r="F56" s="16">
        <v>264</v>
      </c>
      <c r="G56" s="16">
        <v>687</v>
      </c>
      <c r="H56" s="16">
        <v>478</v>
      </c>
      <c r="I56" s="26">
        <v>399</v>
      </c>
      <c r="J56" s="26">
        <v>606</v>
      </c>
      <c r="K56" s="26">
        <v>2719</v>
      </c>
      <c r="L56" s="16">
        <v>173</v>
      </c>
      <c r="M56" s="16">
        <v>0</v>
      </c>
      <c r="N56" s="16">
        <v>0</v>
      </c>
      <c r="O56" s="16">
        <v>47</v>
      </c>
      <c r="P56" s="16">
        <v>0</v>
      </c>
      <c r="Q56" s="16">
        <v>0</v>
      </c>
      <c r="R56" s="16">
        <f t="shared" si="0"/>
        <v>0</v>
      </c>
      <c r="S56" s="16"/>
      <c r="T56" s="16"/>
    </row>
    <row r="57" spans="1:20" hidden="1">
      <c r="A57" s="8">
        <v>51</v>
      </c>
      <c r="B57" s="9" t="s">
        <v>122</v>
      </c>
      <c r="C57" s="18" t="s">
        <v>125</v>
      </c>
      <c r="D57" s="16" t="s">
        <v>126</v>
      </c>
      <c r="E57" s="16">
        <v>77</v>
      </c>
      <c r="F57" s="16">
        <v>8</v>
      </c>
      <c r="G57" s="16">
        <v>6</v>
      </c>
      <c r="H57" s="16">
        <v>27</v>
      </c>
      <c r="I57" s="26">
        <v>184</v>
      </c>
      <c r="J57" s="26">
        <v>133</v>
      </c>
      <c r="K57" s="26">
        <v>435</v>
      </c>
      <c r="L57" s="16">
        <v>1235</v>
      </c>
      <c r="M57" s="16">
        <v>0</v>
      </c>
      <c r="N57" s="16">
        <v>2177</v>
      </c>
      <c r="O57" s="16">
        <v>84</v>
      </c>
      <c r="P57" s="16">
        <v>0</v>
      </c>
      <c r="Q57" s="16">
        <v>809</v>
      </c>
      <c r="R57" s="16">
        <f t="shared" si="0"/>
        <v>0</v>
      </c>
      <c r="S57" s="16"/>
      <c r="T57" s="16"/>
    </row>
    <row r="58" spans="1:20" hidden="1">
      <c r="A58" s="17">
        <v>52</v>
      </c>
      <c r="B58" s="9" t="s">
        <v>122</v>
      </c>
      <c r="C58" s="18" t="s">
        <v>127</v>
      </c>
      <c r="D58" s="16" t="s">
        <v>128</v>
      </c>
      <c r="E58" s="16">
        <v>0</v>
      </c>
      <c r="F58" s="16">
        <v>0</v>
      </c>
      <c r="G58" s="16">
        <v>1</v>
      </c>
      <c r="H58" s="16">
        <v>61</v>
      </c>
      <c r="I58" s="26">
        <v>25</v>
      </c>
      <c r="J58" s="26">
        <v>78</v>
      </c>
      <c r="K58" s="26">
        <v>165</v>
      </c>
      <c r="L58" s="16">
        <v>1</v>
      </c>
      <c r="M58" s="16">
        <v>0</v>
      </c>
      <c r="N58" s="16">
        <v>179</v>
      </c>
      <c r="O58" s="16">
        <v>470</v>
      </c>
      <c r="P58" s="16">
        <v>11</v>
      </c>
      <c r="Q58" s="16">
        <v>126</v>
      </c>
      <c r="R58" s="16">
        <f t="shared" si="0"/>
        <v>41</v>
      </c>
      <c r="S58" s="16"/>
      <c r="T58" s="16"/>
    </row>
    <row r="59" spans="1:20" hidden="1">
      <c r="A59" s="8">
        <v>53</v>
      </c>
      <c r="B59" s="9" t="s">
        <v>122</v>
      </c>
      <c r="C59" s="18" t="s">
        <v>129</v>
      </c>
      <c r="D59" s="16" t="s">
        <v>130</v>
      </c>
      <c r="E59" s="16">
        <v>47</v>
      </c>
      <c r="F59" s="16">
        <v>2</v>
      </c>
      <c r="G59" s="16">
        <v>1</v>
      </c>
      <c r="H59" s="16">
        <v>2</v>
      </c>
      <c r="I59" s="26">
        <v>14</v>
      </c>
      <c r="J59" s="26">
        <v>11</v>
      </c>
      <c r="K59" s="26">
        <v>77</v>
      </c>
      <c r="L59" s="16">
        <v>84</v>
      </c>
      <c r="M59" s="16">
        <v>90</v>
      </c>
      <c r="N59" s="16">
        <v>0</v>
      </c>
      <c r="O59" s="16">
        <v>186</v>
      </c>
      <c r="P59" s="16">
        <v>4</v>
      </c>
      <c r="Q59" s="16">
        <v>0</v>
      </c>
      <c r="R59" s="16">
        <f t="shared" si="0"/>
        <v>0</v>
      </c>
      <c r="S59" s="16"/>
      <c r="T59" s="16"/>
    </row>
    <row r="60" spans="1:20" hidden="1">
      <c r="A60" s="17">
        <v>54</v>
      </c>
      <c r="B60" s="9" t="s">
        <v>122</v>
      </c>
      <c r="C60" s="18" t="s">
        <v>131</v>
      </c>
      <c r="D60" s="16" t="s">
        <v>132</v>
      </c>
      <c r="E60" s="16">
        <v>8</v>
      </c>
      <c r="F60" s="16">
        <v>13</v>
      </c>
      <c r="G60" s="16">
        <v>7</v>
      </c>
      <c r="H60" s="16">
        <v>6</v>
      </c>
      <c r="I60" s="26">
        <v>17</v>
      </c>
      <c r="J60" s="26">
        <v>8</v>
      </c>
      <c r="K60" s="26">
        <v>59</v>
      </c>
      <c r="L60" s="16">
        <v>1</v>
      </c>
      <c r="M60" s="16">
        <v>23</v>
      </c>
      <c r="N60" s="16">
        <v>0</v>
      </c>
      <c r="O60" s="16">
        <v>1016</v>
      </c>
      <c r="P60" s="16">
        <v>861</v>
      </c>
      <c r="Q60" s="16">
        <v>0</v>
      </c>
      <c r="R60" s="16">
        <f t="shared" si="0"/>
        <v>0</v>
      </c>
      <c r="S60" s="16"/>
      <c r="T60" s="16"/>
    </row>
    <row r="61" spans="1:20" hidden="1">
      <c r="A61" s="8">
        <v>55</v>
      </c>
      <c r="B61" s="9" t="s">
        <v>122</v>
      </c>
      <c r="C61" s="18" t="s">
        <v>133</v>
      </c>
      <c r="D61" s="16" t="s">
        <v>134</v>
      </c>
      <c r="E61" s="16">
        <v>1</v>
      </c>
      <c r="F61" s="16">
        <v>0</v>
      </c>
      <c r="G61" s="16">
        <v>13</v>
      </c>
      <c r="H61" s="16">
        <v>38</v>
      </c>
      <c r="I61" s="26">
        <v>3</v>
      </c>
      <c r="J61" s="26">
        <v>0</v>
      </c>
      <c r="K61" s="26">
        <v>55</v>
      </c>
      <c r="L61" s="16">
        <v>8</v>
      </c>
      <c r="M61" s="16">
        <v>15</v>
      </c>
      <c r="N61" s="16">
        <v>0</v>
      </c>
      <c r="O61" s="16">
        <v>221</v>
      </c>
      <c r="P61" s="16">
        <v>20</v>
      </c>
      <c r="Q61" s="16">
        <v>0</v>
      </c>
      <c r="R61" s="16">
        <f t="shared" si="0"/>
        <v>0</v>
      </c>
      <c r="S61" s="16">
        <v>36</v>
      </c>
      <c r="T61" s="16">
        <v>0</v>
      </c>
    </row>
    <row r="62" spans="1:20" hidden="1">
      <c r="A62" s="17">
        <v>56</v>
      </c>
      <c r="B62" s="9" t="s">
        <v>122</v>
      </c>
      <c r="C62" s="18" t="s">
        <v>135</v>
      </c>
      <c r="D62" s="16" t="s">
        <v>136</v>
      </c>
      <c r="E62" s="16">
        <v>0</v>
      </c>
      <c r="F62" s="16">
        <v>0</v>
      </c>
      <c r="G62" s="16">
        <v>3</v>
      </c>
      <c r="H62" s="16">
        <v>22</v>
      </c>
      <c r="I62" s="26">
        <v>10</v>
      </c>
      <c r="J62" s="26">
        <v>0</v>
      </c>
      <c r="K62" s="26">
        <v>35</v>
      </c>
      <c r="L62">
        <v>0</v>
      </c>
      <c r="M62">
        <v>0</v>
      </c>
      <c r="N62" s="16">
        <v>0</v>
      </c>
      <c r="O62" s="16">
        <v>559</v>
      </c>
      <c r="P62" s="16">
        <v>67</v>
      </c>
      <c r="Q62" s="16">
        <v>0</v>
      </c>
      <c r="R62" s="16">
        <f t="shared" si="0"/>
        <v>0</v>
      </c>
      <c r="S62" s="16">
        <v>67</v>
      </c>
      <c r="T62" s="16">
        <v>0</v>
      </c>
    </row>
    <row r="63" spans="1:20" hidden="1">
      <c r="A63" s="8">
        <v>57</v>
      </c>
      <c r="B63" s="9" t="s">
        <v>122</v>
      </c>
      <c r="C63" s="18" t="s">
        <v>137</v>
      </c>
      <c r="D63" s="16" t="s">
        <v>138</v>
      </c>
      <c r="E63" s="16">
        <v>1</v>
      </c>
      <c r="F63" s="16">
        <v>3</v>
      </c>
      <c r="G63" s="16">
        <v>13</v>
      </c>
      <c r="H63" s="16">
        <v>3</v>
      </c>
      <c r="I63" s="26">
        <v>3</v>
      </c>
      <c r="J63" s="26">
        <v>0</v>
      </c>
      <c r="K63" s="26">
        <v>23</v>
      </c>
      <c r="L63" s="16">
        <v>0</v>
      </c>
      <c r="M63" s="16">
        <v>3</v>
      </c>
      <c r="N63" s="16">
        <v>0</v>
      </c>
      <c r="O63" s="16">
        <v>61</v>
      </c>
      <c r="P63" s="16">
        <v>42</v>
      </c>
      <c r="Q63" s="16">
        <v>0</v>
      </c>
      <c r="R63" s="16">
        <f t="shared" si="0"/>
        <v>0</v>
      </c>
      <c r="S63" s="16">
        <v>28</v>
      </c>
      <c r="T63" s="16">
        <v>0</v>
      </c>
    </row>
    <row r="64" spans="1:20" hidden="1">
      <c r="A64" s="17">
        <v>58</v>
      </c>
      <c r="B64" s="9" t="s">
        <v>122</v>
      </c>
      <c r="C64" s="18" t="s">
        <v>139</v>
      </c>
      <c r="D64" s="16" t="s">
        <v>140</v>
      </c>
      <c r="E64" s="16">
        <v>0</v>
      </c>
      <c r="F64" s="16">
        <v>3</v>
      </c>
      <c r="G64" s="16">
        <v>6</v>
      </c>
      <c r="H64" s="16">
        <v>6</v>
      </c>
      <c r="I64" s="26">
        <v>5</v>
      </c>
      <c r="J64" s="26">
        <v>2</v>
      </c>
      <c r="K64" s="26">
        <v>22</v>
      </c>
      <c r="L64" s="16">
        <v>2</v>
      </c>
      <c r="M64" s="16">
        <v>0</v>
      </c>
      <c r="N64" s="16">
        <v>0</v>
      </c>
      <c r="O64" s="16">
        <v>286</v>
      </c>
      <c r="P64" s="16">
        <v>23</v>
      </c>
      <c r="Q64" s="16">
        <v>0</v>
      </c>
      <c r="R64" s="16">
        <f t="shared" si="0"/>
        <v>0</v>
      </c>
      <c r="S64" s="16"/>
      <c r="T64" s="16"/>
    </row>
    <row r="65" spans="1:20" hidden="1">
      <c r="A65" s="8">
        <v>59</v>
      </c>
      <c r="B65" s="9" t="s">
        <v>122</v>
      </c>
      <c r="C65" s="18" t="s">
        <v>141</v>
      </c>
      <c r="D65" s="16" t="s">
        <v>142</v>
      </c>
      <c r="E65" s="16">
        <v>2</v>
      </c>
      <c r="F65" s="16">
        <v>0</v>
      </c>
      <c r="G65" s="16">
        <v>0</v>
      </c>
      <c r="H65" s="16">
        <v>0</v>
      </c>
      <c r="I65" s="26">
        <v>0</v>
      </c>
      <c r="J65" s="26">
        <v>4</v>
      </c>
      <c r="K65" s="26">
        <v>6</v>
      </c>
      <c r="L65" s="16">
        <v>32</v>
      </c>
      <c r="M65" s="16">
        <v>30</v>
      </c>
      <c r="N65" s="16">
        <v>0</v>
      </c>
      <c r="O65" s="16">
        <v>75</v>
      </c>
      <c r="P65" s="16">
        <v>15</v>
      </c>
      <c r="Q65" s="16">
        <v>0</v>
      </c>
      <c r="R65" s="16">
        <f t="shared" si="0"/>
        <v>0</v>
      </c>
      <c r="S65" s="16"/>
      <c r="T65" s="16"/>
    </row>
    <row r="66" spans="1:20" hidden="1">
      <c r="A66" s="17">
        <v>60</v>
      </c>
      <c r="B66" s="9" t="s">
        <v>122</v>
      </c>
      <c r="C66" s="18" t="s">
        <v>143</v>
      </c>
      <c r="D66" s="16" t="s">
        <v>144</v>
      </c>
      <c r="E66" s="16">
        <v>0</v>
      </c>
      <c r="F66" s="16">
        <v>0</v>
      </c>
      <c r="G66" s="16">
        <v>0</v>
      </c>
      <c r="H66" s="16">
        <v>1</v>
      </c>
      <c r="I66" s="26">
        <v>5</v>
      </c>
      <c r="J66" s="26">
        <v>0</v>
      </c>
      <c r="K66" s="26">
        <v>6</v>
      </c>
      <c r="L66" s="16">
        <v>14</v>
      </c>
      <c r="M66" s="16">
        <v>44</v>
      </c>
      <c r="N66" s="16">
        <v>0</v>
      </c>
      <c r="O66" s="16">
        <v>38</v>
      </c>
      <c r="P66" s="16">
        <v>132</v>
      </c>
      <c r="Q66" s="16">
        <v>200</v>
      </c>
      <c r="R66" s="16">
        <f t="shared" si="0"/>
        <v>0</v>
      </c>
      <c r="S66" s="16">
        <v>13</v>
      </c>
      <c r="T66" s="16">
        <v>31</v>
      </c>
    </row>
    <row r="67" spans="1:20" ht="31.5" hidden="1" customHeight="1">
      <c r="A67" s="8">
        <v>61</v>
      </c>
      <c r="B67" s="9" t="s">
        <v>122</v>
      </c>
      <c r="C67" s="18" t="s">
        <v>145</v>
      </c>
      <c r="D67" s="16" t="s">
        <v>146</v>
      </c>
      <c r="E67" s="16">
        <v>0</v>
      </c>
      <c r="F67" s="16">
        <v>0</v>
      </c>
      <c r="G67" s="16">
        <v>0</v>
      </c>
      <c r="H67" s="16">
        <v>0</v>
      </c>
      <c r="I67" s="26">
        <v>0</v>
      </c>
      <c r="J67" s="26">
        <v>0</v>
      </c>
      <c r="K67" s="26">
        <v>0</v>
      </c>
      <c r="L67" s="22">
        <v>1</v>
      </c>
      <c r="M67" s="22">
        <v>4</v>
      </c>
      <c r="N67" s="16">
        <v>0</v>
      </c>
      <c r="O67" s="16">
        <v>156</v>
      </c>
      <c r="P67" s="16">
        <v>82</v>
      </c>
      <c r="Q67" s="16">
        <v>0</v>
      </c>
      <c r="R67" s="16">
        <f t="shared" si="0"/>
        <v>0</v>
      </c>
      <c r="S67" s="16">
        <v>32</v>
      </c>
      <c r="T67" s="16">
        <v>0</v>
      </c>
    </row>
    <row r="68" spans="1:20" hidden="1">
      <c r="A68" s="17">
        <v>62</v>
      </c>
      <c r="B68" s="9" t="s">
        <v>147</v>
      </c>
      <c r="C68" s="18" t="s">
        <v>148</v>
      </c>
      <c r="D68" s="16" t="s">
        <v>149</v>
      </c>
      <c r="E68" s="16">
        <v>149</v>
      </c>
      <c r="F68" s="16">
        <v>378</v>
      </c>
      <c r="G68" s="16">
        <v>233</v>
      </c>
      <c r="H68" s="16">
        <v>718</v>
      </c>
      <c r="I68" s="26">
        <v>1175</v>
      </c>
      <c r="J68" s="26">
        <v>1765</v>
      </c>
      <c r="K68" s="26">
        <v>4418</v>
      </c>
      <c r="L68" s="16">
        <v>38</v>
      </c>
      <c r="M68" s="16">
        <v>0</v>
      </c>
      <c r="N68" s="16">
        <v>210</v>
      </c>
      <c r="O68" s="16">
        <v>2948</v>
      </c>
      <c r="P68" s="16">
        <v>0</v>
      </c>
      <c r="Q68" s="16">
        <v>689</v>
      </c>
      <c r="R68" s="16">
        <f t="shared" si="0"/>
        <v>0</v>
      </c>
      <c r="S68" s="16"/>
      <c r="T68" s="16"/>
    </row>
    <row r="69" spans="1:20" hidden="1">
      <c r="A69" s="8">
        <v>63</v>
      </c>
      <c r="B69" s="9" t="s">
        <v>150</v>
      </c>
      <c r="C69" s="18" t="s">
        <v>151</v>
      </c>
      <c r="D69" s="16" t="s">
        <v>152</v>
      </c>
      <c r="E69" s="16">
        <v>145</v>
      </c>
      <c r="F69" s="16">
        <v>278</v>
      </c>
      <c r="G69" s="16">
        <v>161</v>
      </c>
      <c r="H69" s="16">
        <v>192</v>
      </c>
      <c r="I69" s="26">
        <v>167</v>
      </c>
      <c r="J69" s="26">
        <v>18</v>
      </c>
      <c r="K69" s="26">
        <v>961</v>
      </c>
      <c r="L69" s="16">
        <v>0</v>
      </c>
      <c r="M69" s="16">
        <v>0</v>
      </c>
      <c r="N69" s="16">
        <v>81</v>
      </c>
      <c r="O69" s="16">
        <v>36</v>
      </c>
      <c r="P69" s="16">
        <v>0</v>
      </c>
      <c r="Q69" s="16">
        <v>118</v>
      </c>
      <c r="R69" s="16">
        <f t="shared" si="0"/>
        <v>0</v>
      </c>
      <c r="S69" s="16"/>
      <c r="T69" s="16"/>
    </row>
    <row r="70" spans="1:20" hidden="1">
      <c r="A70" s="17">
        <v>64</v>
      </c>
      <c r="B70" s="9" t="s">
        <v>150</v>
      </c>
      <c r="C70" s="18" t="s">
        <v>153</v>
      </c>
      <c r="D70" s="16" t="s">
        <v>154</v>
      </c>
      <c r="E70" s="16">
        <v>21</v>
      </c>
      <c r="F70" s="16">
        <v>11</v>
      </c>
      <c r="G70" s="16">
        <v>70</v>
      </c>
      <c r="H70" s="16">
        <v>20</v>
      </c>
      <c r="I70" s="26">
        <v>85</v>
      </c>
      <c r="J70" s="26">
        <v>13</v>
      </c>
      <c r="K70" s="26">
        <v>220</v>
      </c>
      <c r="L70" s="23">
        <v>4</v>
      </c>
      <c r="M70" s="23">
        <v>19</v>
      </c>
      <c r="N70" s="16">
        <v>0</v>
      </c>
      <c r="O70" s="16">
        <v>2</v>
      </c>
      <c r="P70" s="16">
        <v>13</v>
      </c>
      <c r="Q70" s="16">
        <v>0</v>
      </c>
      <c r="R70" s="16">
        <f t="shared" si="0"/>
        <v>0</v>
      </c>
      <c r="S70" s="16"/>
      <c r="T70" s="16"/>
    </row>
    <row r="71" spans="1:20" hidden="1">
      <c r="A71" s="8">
        <v>65</v>
      </c>
      <c r="B71" s="9" t="s">
        <v>150</v>
      </c>
      <c r="C71" s="18" t="s">
        <v>155</v>
      </c>
      <c r="D71" s="16" t="s">
        <v>156</v>
      </c>
      <c r="E71" s="16">
        <v>20</v>
      </c>
      <c r="F71" s="16">
        <v>52</v>
      </c>
      <c r="G71" s="16">
        <v>23</v>
      </c>
      <c r="H71" s="16">
        <v>7</v>
      </c>
      <c r="I71" s="26">
        <v>2</v>
      </c>
      <c r="J71" s="26">
        <v>8</v>
      </c>
      <c r="K71" s="26">
        <v>112</v>
      </c>
      <c r="L71">
        <v>0</v>
      </c>
      <c r="M71">
        <v>6</v>
      </c>
      <c r="N71" s="16">
        <v>0</v>
      </c>
      <c r="O71" s="16">
        <v>223</v>
      </c>
      <c r="P71" s="16">
        <v>166</v>
      </c>
      <c r="Q71" s="16">
        <v>0</v>
      </c>
      <c r="R71" s="16">
        <f t="shared" ref="R71:R76" si="1">VLOOKUP($D71,кадастр,5,0)</f>
        <v>0</v>
      </c>
      <c r="S71" s="16"/>
      <c r="T71" s="16"/>
    </row>
    <row r="72" spans="1:20" hidden="1">
      <c r="A72" s="17">
        <v>66</v>
      </c>
      <c r="B72" s="9" t="s">
        <v>150</v>
      </c>
      <c r="C72" s="18" t="s">
        <v>157</v>
      </c>
      <c r="D72" s="16" t="s">
        <v>158</v>
      </c>
      <c r="E72" s="16">
        <v>0</v>
      </c>
      <c r="F72" s="16">
        <v>1</v>
      </c>
      <c r="G72" s="16">
        <v>33</v>
      </c>
      <c r="H72" s="16">
        <v>5</v>
      </c>
      <c r="I72" s="26">
        <v>5</v>
      </c>
      <c r="J72" s="26">
        <v>0</v>
      </c>
      <c r="K72" s="26">
        <v>44</v>
      </c>
      <c r="L72" s="16">
        <v>0</v>
      </c>
      <c r="M72" s="16">
        <v>0</v>
      </c>
      <c r="N72" s="16">
        <v>0</v>
      </c>
      <c r="O72" s="16">
        <v>164</v>
      </c>
      <c r="P72" s="16">
        <v>233</v>
      </c>
      <c r="Q72" s="16">
        <v>0</v>
      </c>
      <c r="R72" s="16">
        <f t="shared" si="1"/>
        <v>0</v>
      </c>
      <c r="S72" s="16">
        <v>5</v>
      </c>
      <c r="T72" s="16">
        <v>0</v>
      </c>
    </row>
    <row r="73" spans="1:20" hidden="1">
      <c r="A73" s="8">
        <v>67</v>
      </c>
      <c r="B73" s="9" t="s">
        <v>150</v>
      </c>
      <c r="C73" s="18" t="s">
        <v>159</v>
      </c>
      <c r="D73" s="16" t="s">
        <v>160</v>
      </c>
      <c r="E73" s="16">
        <v>8</v>
      </c>
      <c r="F73" s="16">
        <v>0</v>
      </c>
      <c r="G73" s="16">
        <v>10</v>
      </c>
      <c r="H73" s="16">
        <v>0</v>
      </c>
      <c r="I73" s="26">
        <v>4</v>
      </c>
      <c r="J73" s="26">
        <v>0</v>
      </c>
      <c r="K73" s="26">
        <v>22</v>
      </c>
      <c r="L73" s="16">
        <v>0</v>
      </c>
      <c r="M73" s="16">
        <v>0</v>
      </c>
      <c r="N73" s="16">
        <v>0</v>
      </c>
      <c r="O73" s="16">
        <v>64</v>
      </c>
      <c r="P73" s="16">
        <v>83</v>
      </c>
      <c r="Q73" s="16">
        <v>655</v>
      </c>
      <c r="R73" s="16">
        <f t="shared" si="1"/>
        <v>0</v>
      </c>
      <c r="S73" s="16">
        <v>28</v>
      </c>
      <c r="T73" s="16">
        <v>0</v>
      </c>
    </row>
    <row r="74" spans="1:20" hidden="1">
      <c r="A74" s="17">
        <v>68</v>
      </c>
      <c r="B74" s="9" t="s">
        <v>150</v>
      </c>
      <c r="C74" s="18" t="s">
        <v>161</v>
      </c>
      <c r="D74" s="16" t="s">
        <v>162</v>
      </c>
      <c r="E74" s="16">
        <v>0</v>
      </c>
      <c r="F74" s="16">
        <v>0</v>
      </c>
      <c r="G74" s="16">
        <v>0</v>
      </c>
      <c r="H74" s="16">
        <v>1</v>
      </c>
      <c r="I74" s="26">
        <v>0</v>
      </c>
      <c r="J74" s="26">
        <v>2</v>
      </c>
      <c r="K74" s="26">
        <v>3</v>
      </c>
      <c r="L74" s="16">
        <v>0</v>
      </c>
      <c r="M74" s="16">
        <v>0</v>
      </c>
      <c r="N74" s="16">
        <v>0</v>
      </c>
      <c r="O74" s="16">
        <v>48</v>
      </c>
      <c r="P74" s="16">
        <v>356</v>
      </c>
      <c r="Q74" s="16">
        <v>0</v>
      </c>
      <c r="R74" s="16">
        <f t="shared" si="1"/>
        <v>0</v>
      </c>
      <c r="S74" s="16"/>
      <c r="T74" s="16"/>
    </row>
    <row r="75" spans="1:20" hidden="1">
      <c r="A75" s="8">
        <v>69</v>
      </c>
      <c r="B75" s="9" t="s">
        <v>150</v>
      </c>
      <c r="C75" s="18" t="s">
        <v>163</v>
      </c>
      <c r="D75" s="16" t="s">
        <v>164</v>
      </c>
      <c r="E75" s="16">
        <v>0</v>
      </c>
      <c r="F75" s="16">
        <v>0</v>
      </c>
      <c r="G75" s="16">
        <v>0</v>
      </c>
      <c r="H75" s="16">
        <v>0</v>
      </c>
      <c r="I75" s="26">
        <v>0</v>
      </c>
      <c r="J75" s="26">
        <v>0</v>
      </c>
      <c r="K75" s="26">
        <v>0</v>
      </c>
      <c r="L75" s="16">
        <v>6</v>
      </c>
      <c r="M75" s="16">
        <v>0</v>
      </c>
      <c r="N75" s="16">
        <v>25</v>
      </c>
      <c r="O75" s="16">
        <v>175</v>
      </c>
      <c r="P75" s="16">
        <v>152</v>
      </c>
      <c r="Q75" s="16">
        <v>0</v>
      </c>
      <c r="R75" s="16">
        <f t="shared" si="1"/>
        <v>0</v>
      </c>
      <c r="S75" s="16">
        <v>116</v>
      </c>
      <c r="T75" s="16">
        <v>0</v>
      </c>
    </row>
    <row r="76" spans="1:20" hidden="1">
      <c r="A76" s="17">
        <v>70</v>
      </c>
      <c r="B76" s="9" t="s">
        <v>150</v>
      </c>
      <c r="C76" s="18" t="s">
        <v>165</v>
      </c>
      <c r="D76" s="16" t="s">
        <v>166</v>
      </c>
      <c r="E76" s="16">
        <v>0</v>
      </c>
      <c r="F76" s="16">
        <v>0</v>
      </c>
      <c r="G76" s="16">
        <v>0</v>
      </c>
      <c r="H76" s="16">
        <v>0</v>
      </c>
      <c r="I76" s="26">
        <v>0</v>
      </c>
      <c r="J76" s="26">
        <v>0</v>
      </c>
      <c r="K76" s="26">
        <v>0</v>
      </c>
      <c r="L76" s="16">
        <v>0</v>
      </c>
      <c r="M76" s="16">
        <v>0</v>
      </c>
      <c r="N76" s="16">
        <v>0</v>
      </c>
      <c r="O76" s="16">
        <v>100</v>
      </c>
      <c r="P76" s="16">
        <v>11</v>
      </c>
      <c r="Q76" s="16">
        <v>0</v>
      </c>
      <c r="R76" s="16">
        <f t="shared" si="1"/>
        <v>0</v>
      </c>
      <c r="S76" s="16">
        <v>27</v>
      </c>
      <c r="T76" s="16">
        <v>0</v>
      </c>
    </row>
    <row r="77" spans="1:20" hidden="1">
      <c r="E77">
        <v>2677</v>
      </c>
      <c r="F77">
        <v>3069</v>
      </c>
      <c r="G77">
        <v>3731</v>
      </c>
      <c r="H77">
        <v>5829</v>
      </c>
      <c r="I77" s="27">
        <v>5026</v>
      </c>
      <c r="J77" s="27">
        <v>5772</v>
      </c>
      <c r="K77" s="27">
        <v>26104</v>
      </c>
      <c r="L77">
        <v>2021</v>
      </c>
      <c r="M77">
        <v>506</v>
      </c>
      <c r="N77">
        <v>4296</v>
      </c>
      <c r="O77">
        <v>18563</v>
      </c>
      <c r="P77">
        <v>10617</v>
      </c>
      <c r="Q77">
        <v>4288</v>
      </c>
      <c r="R77">
        <f t="shared" ref="R77" si="2">SUM(R7:R76)</f>
        <v>169</v>
      </c>
    </row>
    <row r="78" spans="1:20" s="55" customFormat="1" ht="15.75">
      <c r="A78" s="44"/>
      <c r="B78" s="44"/>
      <c r="C78" s="45" t="s">
        <v>171</v>
      </c>
      <c r="D78"/>
      <c r="E78" s="43">
        <f>SUBTOTAL(9,E7:E77)</f>
        <v>44</v>
      </c>
      <c r="F78" s="43">
        <f t="shared" ref="F78:Q78" si="3">SUBTOTAL(9,F7:F77)</f>
        <v>74</v>
      </c>
      <c r="G78" s="43">
        <f t="shared" si="3"/>
        <v>76</v>
      </c>
      <c r="H78" s="43">
        <f t="shared" si="3"/>
        <v>86</v>
      </c>
      <c r="I78" s="43">
        <f t="shared" si="3"/>
        <v>88</v>
      </c>
      <c r="J78" s="43">
        <f t="shared" si="3"/>
        <v>79</v>
      </c>
      <c r="K78" s="43">
        <f t="shared" si="3"/>
        <v>447</v>
      </c>
      <c r="L78" s="43">
        <f t="shared" si="3"/>
        <v>59</v>
      </c>
      <c r="M78" s="43">
        <f t="shared" si="3"/>
        <v>29</v>
      </c>
      <c r="N78" s="43">
        <f t="shared" si="3"/>
        <v>201</v>
      </c>
      <c r="O78" s="43">
        <f t="shared" si="3"/>
        <v>1348</v>
      </c>
      <c r="P78" s="43">
        <f t="shared" si="3"/>
        <v>1702</v>
      </c>
      <c r="Q78" s="43">
        <f t="shared" si="3"/>
        <v>634</v>
      </c>
      <c r="R78"/>
      <c r="S78"/>
      <c r="T78"/>
    </row>
    <row r="79" spans="1:20" s="51" customFormat="1" ht="15.75">
      <c r="A79" s="53"/>
      <c r="B79" s="53"/>
      <c r="C79" s="54"/>
      <c r="D79"/>
      <c r="K79" s="55"/>
      <c r="R79"/>
      <c r="S79"/>
      <c r="T79"/>
    </row>
    <row r="80" spans="1:20" s="51" customFormat="1" ht="30.75" customHeight="1">
      <c r="A80" s="63" t="s">
        <v>169</v>
      </c>
      <c r="B80" s="77" t="s">
        <v>172</v>
      </c>
      <c r="C80" s="77"/>
      <c r="D80" s="78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/>
      <c r="S80"/>
      <c r="T80"/>
    </row>
    <row r="81" spans="1:20" s="51" customFormat="1" ht="15.75">
      <c r="A81" s="53" t="s">
        <v>170</v>
      </c>
      <c r="B81" s="54" t="s">
        <v>173</v>
      </c>
      <c r="C81" s="54"/>
      <c r="D81"/>
      <c r="K81" s="55"/>
      <c r="L81" s="55"/>
      <c r="M81" s="55"/>
      <c r="N81" s="56"/>
      <c r="R81"/>
      <c r="S81"/>
      <c r="T81"/>
    </row>
    <row r="82" spans="1:20" s="51" customFormat="1" ht="15.75">
      <c r="A82" s="53"/>
      <c r="B82" s="53"/>
      <c r="C82" s="54"/>
      <c r="D82"/>
      <c r="K82" s="55"/>
      <c r="L82" s="55"/>
      <c r="M82" s="55"/>
      <c r="N82" s="56"/>
      <c r="R82"/>
      <c r="S82"/>
      <c r="T82"/>
    </row>
  </sheetData>
  <autoFilter ref="A6:T77">
    <filterColumn colId="1">
      <filters>
        <filter val="Каменский округ"/>
      </filters>
    </filterColumn>
  </autoFilter>
  <mergeCells count="6">
    <mergeCell ref="B80:Q80"/>
    <mergeCell ref="O1:Q1"/>
    <mergeCell ref="O5:Q5"/>
    <mergeCell ref="D4:O4"/>
    <mergeCell ref="E5:K5"/>
    <mergeCell ref="L5:N5"/>
  </mergeCells>
  <pageMargins left="0.23622047244094491" right="0.27559055118110237" top="0.51181102362204722" bottom="0.47244094488188981" header="0.31496062992125984" footer="0.31496062992125984"/>
  <pageSetup paperSize="9" scale="7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T82"/>
  <sheetViews>
    <sheetView view="pageBreakPreview" zoomScale="115" zoomScaleNormal="112" zoomScaleSheetLayoutView="115" workbookViewId="0">
      <pane xSplit="4" ySplit="6" topLeftCell="E7" activePane="bottomRight" state="frozen"/>
      <selection pane="topRight" activeCell="C1" sqref="C1"/>
      <selection pane="bottomLeft" activeCell="A4" sqref="A4"/>
      <selection pane="bottomRight" activeCell="A80" sqref="A80"/>
    </sheetView>
  </sheetViews>
  <sheetFormatPr defaultRowHeight="15"/>
  <cols>
    <col min="1" max="1" width="5.140625" style="1" customWidth="1"/>
    <col min="2" max="2" width="17.42578125" style="1" customWidth="1"/>
    <col min="3" max="3" width="24.7109375" style="2" customWidth="1"/>
    <col min="4" max="4" width="16.85546875" hidden="1" customWidth="1"/>
    <col min="5" max="5" width="7.42578125" customWidth="1"/>
    <col min="6" max="6" width="8.7109375" customWidth="1"/>
    <col min="7" max="7" width="6.5703125" customWidth="1"/>
    <col min="8" max="8" width="8.7109375" customWidth="1"/>
    <col min="9" max="9" width="7.28515625" style="27" customWidth="1"/>
    <col min="10" max="10" width="7" style="27" customWidth="1"/>
    <col min="11" max="11" width="8.140625" style="24" customWidth="1"/>
    <col min="12" max="12" width="13.85546875" style="24" customWidth="1"/>
    <col min="13" max="13" width="13.28515625" style="24" customWidth="1"/>
    <col min="14" max="14" width="12.7109375" style="25" customWidth="1"/>
    <col min="15" max="16" width="14" customWidth="1"/>
    <col min="17" max="17" width="12.28515625" customWidth="1"/>
    <col min="18" max="18" width="13" hidden="1" customWidth="1"/>
    <col min="19" max="19" width="14" hidden="1" customWidth="1"/>
    <col min="20" max="20" width="12.28515625" hidden="1" customWidth="1"/>
  </cols>
  <sheetData>
    <row r="1" spans="1:20" ht="63.75" customHeight="1">
      <c r="O1" s="79" t="s">
        <v>174</v>
      </c>
      <c r="P1" s="79"/>
      <c r="Q1" s="79"/>
    </row>
    <row r="4" spans="1:20" ht="27" customHeight="1">
      <c r="D4" s="81" t="s">
        <v>0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3"/>
      <c r="Q4" s="4"/>
      <c r="R4" s="4"/>
      <c r="T4" s="4"/>
    </row>
    <row r="5" spans="1:20" s="51" customFormat="1" ht="39" customHeight="1">
      <c r="A5" s="31"/>
      <c r="B5" s="31"/>
      <c r="C5" s="32"/>
      <c r="D5" s="7"/>
      <c r="E5" s="83" t="s">
        <v>1</v>
      </c>
      <c r="F5" s="80"/>
      <c r="G5" s="80"/>
      <c r="H5" s="80"/>
      <c r="I5" s="80"/>
      <c r="J5" s="80"/>
      <c r="K5" s="80"/>
      <c r="L5" s="80" t="s">
        <v>167</v>
      </c>
      <c r="M5" s="80"/>
      <c r="N5" s="80"/>
      <c r="O5" s="80" t="s">
        <v>168</v>
      </c>
      <c r="P5" s="80"/>
      <c r="Q5" s="80"/>
      <c r="R5" s="61"/>
      <c r="S5"/>
      <c r="T5" s="4"/>
    </row>
    <row r="6" spans="1:20" s="51" customFormat="1" ht="78.75">
      <c r="A6" s="33" t="s">
        <v>2</v>
      </c>
      <c r="B6" s="33" t="s">
        <v>3</v>
      </c>
      <c r="C6" s="34" t="s">
        <v>4</v>
      </c>
      <c r="D6" s="10"/>
      <c r="E6" s="38" t="s">
        <v>5</v>
      </c>
      <c r="F6" s="39" t="s">
        <v>6</v>
      </c>
      <c r="G6" s="39" t="s">
        <v>7</v>
      </c>
      <c r="H6" s="39" t="s">
        <v>8</v>
      </c>
      <c r="I6" s="39" t="s">
        <v>9</v>
      </c>
      <c r="J6" s="39" t="s">
        <v>10</v>
      </c>
      <c r="K6" s="40" t="s">
        <v>11</v>
      </c>
      <c r="L6" s="41" t="s">
        <v>12</v>
      </c>
      <c r="M6" s="41" t="s">
        <v>13</v>
      </c>
      <c r="N6" s="39" t="s">
        <v>14</v>
      </c>
      <c r="O6" s="41" t="s">
        <v>12</v>
      </c>
      <c r="P6" s="41" t="s">
        <v>13</v>
      </c>
      <c r="Q6" s="39" t="s">
        <v>15</v>
      </c>
      <c r="R6" s="12" t="s">
        <v>16</v>
      </c>
      <c r="S6" s="12" t="s">
        <v>17</v>
      </c>
      <c r="T6" s="12" t="s">
        <v>18</v>
      </c>
    </row>
    <row r="7" spans="1:20" hidden="1">
      <c r="A7" s="8">
        <v>1</v>
      </c>
      <c r="B7" s="9" t="s">
        <v>19</v>
      </c>
      <c r="C7" s="9" t="s">
        <v>20</v>
      </c>
      <c r="D7" s="15" t="s">
        <v>21</v>
      </c>
      <c r="E7" s="16">
        <v>56</v>
      </c>
      <c r="F7" s="16">
        <v>55</v>
      </c>
      <c r="G7" s="16">
        <v>189</v>
      </c>
      <c r="H7" s="16">
        <v>176</v>
      </c>
      <c r="I7" s="26">
        <v>79</v>
      </c>
      <c r="J7" s="26">
        <v>455</v>
      </c>
      <c r="K7" s="26">
        <v>1010</v>
      </c>
      <c r="L7" s="16">
        <v>4</v>
      </c>
      <c r="M7" s="16">
        <v>0</v>
      </c>
      <c r="N7" s="16">
        <v>338</v>
      </c>
      <c r="O7" s="16">
        <v>4566</v>
      </c>
      <c r="P7" s="16">
        <v>0</v>
      </c>
      <c r="Q7" s="16">
        <v>353</v>
      </c>
      <c r="R7" s="16">
        <f t="shared" ref="R7:R70" si="0">VLOOKUP($D7,кадастр,5,0)</f>
        <v>0</v>
      </c>
      <c r="S7" s="16"/>
      <c r="T7" s="16"/>
    </row>
    <row r="8" spans="1:20" hidden="1">
      <c r="A8" s="17">
        <v>2</v>
      </c>
      <c r="B8" s="9" t="s">
        <v>19</v>
      </c>
      <c r="C8" s="18" t="s">
        <v>22</v>
      </c>
      <c r="D8" s="16" t="s">
        <v>23</v>
      </c>
      <c r="E8" s="16">
        <v>22</v>
      </c>
      <c r="F8" s="16">
        <v>22</v>
      </c>
      <c r="G8" s="16">
        <v>67</v>
      </c>
      <c r="H8" s="16">
        <v>230</v>
      </c>
      <c r="I8" s="26">
        <v>119</v>
      </c>
      <c r="J8" s="26">
        <v>123</v>
      </c>
      <c r="K8" s="26">
        <v>583</v>
      </c>
      <c r="L8" s="16">
        <v>0</v>
      </c>
      <c r="M8" s="16">
        <v>0</v>
      </c>
      <c r="N8" s="16">
        <v>0</v>
      </c>
      <c r="O8" s="16">
        <v>59</v>
      </c>
      <c r="P8" s="16">
        <v>0</v>
      </c>
      <c r="Q8" s="16">
        <v>0</v>
      </c>
      <c r="R8" s="16">
        <f t="shared" si="0"/>
        <v>0</v>
      </c>
      <c r="S8" s="16"/>
      <c r="T8" s="16"/>
    </row>
    <row r="9" spans="1:20" hidden="1">
      <c r="A9" s="8">
        <v>3</v>
      </c>
      <c r="B9" s="9" t="s">
        <v>19</v>
      </c>
      <c r="C9" s="18" t="s">
        <v>24</v>
      </c>
      <c r="D9" s="16" t="s">
        <v>25</v>
      </c>
      <c r="E9" s="16">
        <v>37</v>
      </c>
      <c r="F9" s="16">
        <v>31</v>
      </c>
      <c r="G9" s="16">
        <v>30</v>
      </c>
      <c r="H9" s="16">
        <v>35</v>
      </c>
      <c r="I9" s="26">
        <v>78</v>
      </c>
      <c r="J9" s="26">
        <v>39</v>
      </c>
      <c r="K9" s="26">
        <v>250</v>
      </c>
      <c r="L9" s="16">
        <v>25</v>
      </c>
      <c r="M9" s="16">
        <v>23</v>
      </c>
      <c r="N9" s="16">
        <v>0</v>
      </c>
      <c r="O9" s="16">
        <v>116</v>
      </c>
      <c r="P9" s="16">
        <v>26</v>
      </c>
      <c r="Q9" s="16">
        <v>0</v>
      </c>
      <c r="R9" s="16">
        <f t="shared" si="0"/>
        <v>0</v>
      </c>
      <c r="S9" s="16"/>
      <c r="T9" s="16"/>
    </row>
    <row r="10" spans="1:20" hidden="1">
      <c r="A10" s="17">
        <v>4</v>
      </c>
      <c r="B10" s="9" t="s">
        <v>19</v>
      </c>
      <c r="C10" s="18" t="s">
        <v>26</v>
      </c>
      <c r="D10" s="16" t="s">
        <v>27</v>
      </c>
      <c r="E10" s="16">
        <v>10</v>
      </c>
      <c r="F10" s="16">
        <v>9</v>
      </c>
      <c r="G10" s="16">
        <v>4</v>
      </c>
      <c r="H10" s="16">
        <v>9</v>
      </c>
      <c r="I10" s="26">
        <v>11</v>
      </c>
      <c r="J10" s="26">
        <v>6</v>
      </c>
      <c r="K10" s="26">
        <v>49</v>
      </c>
      <c r="L10" s="16">
        <v>0</v>
      </c>
      <c r="M10" s="16">
        <v>21</v>
      </c>
      <c r="N10" s="16">
        <v>0</v>
      </c>
      <c r="O10" s="16">
        <v>190</v>
      </c>
      <c r="P10" s="16">
        <v>51</v>
      </c>
      <c r="Q10" s="16">
        <v>0</v>
      </c>
      <c r="R10" s="16">
        <f t="shared" si="0"/>
        <v>0</v>
      </c>
      <c r="S10" s="16"/>
      <c r="T10" s="16"/>
    </row>
    <row r="11" spans="1:20" hidden="1">
      <c r="A11" s="8">
        <v>5</v>
      </c>
      <c r="B11" s="9" t="s">
        <v>19</v>
      </c>
      <c r="C11" s="18" t="s">
        <v>28</v>
      </c>
      <c r="D11" s="16" t="s">
        <v>29</v>
      </c>
      <c r="E11" s="16">
        <v>0</v>
      </c>
      <c r="F11" s="16">
        <v>0</v>
      </c>
      <c r="G11" s="16">
        <v>4</v>
      </c>
      <c r="H11" s="16">
        <v>31</v>
      </c>
      <c r="I11" s="26">
        <v>3</v>
      </c>
      <c r="J11" s="26">
        <v>0</v>
      </c>
      <c r="K11" s="26">
        <v>38</v>
      </c>
      <c r="L11" s="16">
        <v>0</v>
      </c>
      <c r="M11" s="16">
        <v>2</v>
      </c>
      <c r="N11" s="16">
        <v>0</v>
      </c>
      <c r="O11" s="16">
        <v>184</v>
      </c>
      <c r="P11" s="16">
        <v>154</v>
      </c>
      <c r="Q11" s="16">
        <v>0</v>
      </c>
      <c r="R11" s="16">
        <f t="shared" si="0"/>
        <v>0</v>
      </c>
      <c r="S11" s="16">
        <v>116</v>
      </c>
      <c r="T11" s="16">
        <v>0</v>
      </c>
    </row>
    <row r="12" spans="1:20" hidden="1">
      <c r="A12" s="17">
        <v>6</v>
      </c>
      <c r="B12" s="9" t="s">
        <v>19</v>
      </c>
      <c r="C12" s="18" t="s">
        <v>30</v>
      </c>
      <c r="D12" s="16" t="s">
        <v>31</v>
      </c>
      <c r="E12" s="16">
        <v>3</v>
      </c>
      <c r="F12" s="16">
        <v>3</v>
      </c>
      <c r="G12" s="16">
        <v>2</v>
      </c>
      <c r="H12" s="16">
        <v>0</v>
      </c>
      <c r="I12" s="26">
        <v>7</v>
      </c>
      <c r="J12" s="26">
        <v>4</v>
      </c>
      <c r="K12" s="26">
        <v>19</v>
      </c>
      <c r="L12" s="16">
        <v>5</v>
      </c>
      <c r="M12" s="16">
        <v>2</v>
      </c>
      <c r="N12" s="16">
        <v>0</v>
      </c>
      <c r="O12" s="16">
        <v>39</v>
      </c>
      <c r="P12" s="16">
        <v>649</v>
      </c>
      <c r="Q12" s="16">
        <v>0</v>
      </c>
      <c r="R12" s="16">
        <f t="shared" si="0"/>
        <v>0</v>
      </c>
      <c r="S12" s="16"/>
      <c r="T12" s="16"/>
    </row>
    <row r="13" spans="1:20" hidden="1">
      <c r="A13" s="8">
        <v>7</v>
      </c>
      <c r="B13" s="9" t="s">
        <v>19</v>
      </c>
      <c r="C13" s="18" t="s">
        <v>32</v>
      </c>
      <c r="D13" s="16" t="s">
        <v>33</v>
      </c>
      <c r="E13" s="16">
        <v>0</v>
      </c>
      <c r="F13" s="16">
        <v>1</v>
      </c>
      <c r="G13" s="16">
        <v>4</v>
      </c>
      <c r="H13" s="16">
        <v>1</v>
      </c>
      <c r="I13" s="26">
        <v>0</v>
      </c>
      <c r="J13" s="26">
        <v>2</v>
      </c>
      <c r="K13" s="26">
        <v>8</v>
      </c>
      <c r="L13" s="16">
        <v>0</v>
      </c>
      <c r="M13" s="16">
        <v>0</v>
      </c>
      <c r="N13" s="16">
        <v>0</v>
      </c>
      <c r="O13" s="16">
        <v>0</v>
      </c>
      <c r="P13" s="16">
        <v>76</v>
      </c>
      <c r="Q13" s="16">
        <v>0</v>
      </c>
      <c r="R13" s="16">
        <f t="shared" si="0"/>
        <v>0</v>
      </c>
      <c r="S13" s="16"/>
      <c r="T13" s="16"/>
    </row>
    <row r="14" spans="1:20" hidden="1">
      <c r="A14" s="17">
        <v>8</v>
      </c>
      <c r="B14" s="9" t="s">
        <v>19</v>
      </c>
      <c r="C14" s="18" t="s">
        <v>34</v>
      </c>
      <c r="D14" s="16" t="s">
        <v>35</v>
      </c>
      <c r="E14" s="16">
        <v>0</v>
      </c>
      <c r="F14" s="16">
        <v>0</v>
      </c>
      <c r="G14" s="16">
        <v>6</v>
      </c>
      <c r="H14" s="16">
        <v>0</v>
      </c>
      <c r="I14" s="26">
        <v>0</v>
      </c>
      <c r="J14" s="26">
        <v>0</v>
      </c>
      <c r="K14" s="26">
        <v>6</v>
      </c>
      <c r="L14" s="16">
        <v>1</v>
      </c>
      <c r="M14" s="16">
        <v>1</v>
      </c>
      <c r="N14" s="16">
        <v>0</v>
      </c>
      <c r="O14" s="16">
        <v>506</v>
      </c>
      <c r="P14" s="16">
        <v>2133</v>
      </c>
      <c r="Q14" s="16">
        <v>0</v>
      </c>
      <c r="R14" s="16">
        <f t="shared" si="0"/>
        <v>0</v>
      </c>
      <c r="S14" s="16">
        <v>614</v>
      </c>
      <c r="T14" s="16">
        <v>0</v>
      </c>
    </row>
    <row r="15" spans="1:20" hidden="1">
      <c r="A15" s="8">
        <v>9</v>
      </c>
      <c r="B15" s="9" t="s">
        <v>19</v>
      </c>
      <c r="C15" s="18" t="s">
        <v>36</v>
      </c>
      <c r="D15" s="16" t="s">
        <v>37</v>
      </c>
      <c r="E15" s="16">
        <v>0</v>
      </c>
      <c r="F15" s="16">
        <v>0</v>
      </c>
      <c r="G15" s="16">
        <v>0</v>
      </c>
      <c r="H15" s="16">
        <v>0</v>
      </c>
      <c r="I15" s="26">
        <v>0</v>
      </c>
      <c r="J15" s="26">
        <v>5</v>
      </c>
      <c r="K15" s="26">
        <v>5</v>
      </c>
      <c r="L15" s="16">
        <v>2</v>
      </c>
      <c r="M15" s="16">
        <v>4</v>
      </c>
      <c r="N15" s="16">
        <v>0</v>
      </c>
      <c r="O15" s="16">
        <v>34</v>
      </c>
      <c r="P15" s="16">
        <v>265</v>
      </c>
      <c r="Q15" s="16">
        <v>0</v>
      </c>
      <c r="R15" s="16">
        <f t="shared" si="0"/>
        <v>0</v>
      </c>
      <c r="S15" s="16">
        <v>92</v>
      </c>
      <c r="T15" s="16">
        <v>0</v>
      </c>
    </row>
    <row r="16" spans="1:20" ht="29.25" hidden="1" customHeight="1">
      <c r="A16" s="17">
        <v>10</v>
      </c>
      <c r="B16" s="9" t="s">
        <v>19</v>
      </c>
      <c r="C16" s="20" t="s">
        <v>38</v>
      </c>
      <c r="D16" s="21" t="s">
        <v>39</v>
      </c>
      <c r="E16" s="16">
        <v>0</v>
      </c>
      <c r="F16" s="16">
        <v>0</v>
      </c>
      <c r="G16" s="16">
        <v>0</v>
      </c>
      <c r="H16" s="16">
        <v>0</v>
      </c>
      <c r="I16" s="26">
        <v>0</v>
      </c>
      <c r="J16" s="26">
        <v>2</v>
      </c>
      <c r="K16" s="26">
        <v>2</v>
      </c>
      <c r="L16" s="16">
        <v>2</v>
      </c>
      <c r="M16" s="16">
        <v>1</v>
      </c>
      <c r="N16" s="16">
        <v>0</v>
      </c>
      <c r="O16" s="16">
        <v>74</v>
      </c>
      <c r="P16" s="16">
        <v>1251</v>
      </c>
      <c r="Q16" s="16">
        <v>0</v>
      </c>
      <c r="R16" s="16">
        <f t="shared" si="0"/>
        <v>0</v>
      </c>
      <c r="S16" s="16">
        <v>6</v>
      </c>
      <c r="T16" s="16">
        <v>0</v>
      </c>
    </row>
    <row r="17" spans="1:20" hidden="1">
      <c r="A17" s="8">
        <v>11</v>
      </c>
      <c r="B17" s="9" t="s">
        <v>19</v>
      </c>
      <c r="C17" s="18" t="s">
        <v>40</v>
      </c>
      <c r="D17" s="16" t="s">
        <v>41</v>
      </c>
      <c r="E17" s="16">
        <v>0</v>
      </c>
      <c r="F17" s="16">
        <v>0</v>
      </c>
      <c r="G17" s="16">
        <v>0</v>
      </c>
      <c r="H17" s="16">
        <v>0</v>
      </c>
      <c r="I17" s="26">
        <v>0</v>
      </c>
      <c r="J17" s="26">
        <v>0</v>
      </c>
      <c r="K17" s="26">
        <v>0</v>
      </c>
      <c r="L17" s="16">
        <v>2</v>
      </c>
      <c r="M17" s="16">
        <v>0</v>
      </c>
      <c r="N17" s="16">
        <v>0</v>
      </c>
      <c r="O17" s="16">
        <v>18</v>
      </c>
      <c r="P17" s="16">
        <v>198</v>
      </c>
      <c r="Q17" s="16">
        <v>0</v>
      </c>
      <c r="R17" s="16">
        <f t="shared" si="0"/>
        <v>0</v>
      </c>
      <c r="S17" s="16">
        <v>16</v>
      </c>
      <c r="T17" s="16">
        <v>0</v>
      </c>
    </row>
    <row r="18" spans="1:20" hidden="1">
      <c r="A18" s="17">
        <v>12</v>
      </c>
      <c r="B18" s="9" t="s">
        <v>42</v>
      </c>
      <c r="C18" s="18" t="s">
        <v>43</v>
      </c>
      <c r="D18" s="16" t="s">
        <v>44</v>
      </c>
      <c r="E18" s="16">
        <v>615</v>
      </c>
      <c r="F18" s="16">
        <v>548</v>
      </c>
      <c r="G18" s="16">
        <v>450</v>
      </c>
      <c r="H18" s="16">
        <v>1991</v>
      </c>
      <c r="I18" s="26">
        <v>534</v>
      </c>
      <c r="J18" s="26">
        <v>141</v>
      </c>
      <c r="K18" s="26">
        <v>4279</v>
      </c>
      <c r="L18" s="16">
        <v>2</v>
      </c>
      <c r="M18" s="16">
        <v>0</v>
      </c>
      <c r="N18" s="16">
        <v>0</v>
      </c>
      <c r="O18" s="16">
        <v>130</v>
      </c>
      <c r="P18" s="16">
        <v>132</v>
      </c>
      <c r="Q18" s="16">
        <v>0</v>
      </c>
      <c r="R18" s="16">
        <f t="shared" si="0"/>
        <v>0</v>
      </c>
      <c r="S18" s="16"/>
      <c r="T18" s="16"/>
    </row>
    <row r="19" spans="1:20" hidden="1">
      <c r="A19" s="8">
        <v>13</v>
      </c>
      <c r="B19" s="9" t="s">
        <v>42</v>
      </c>
      <c r="C19" s="18" t="s">
        <v>45</v>
      </c>
      <c r="D19" s="16" t="s">
        <v>46</v>
      </c>
      <c r="E19" s="16">
        <v>54</v>
      </c>
      <c r="F19" s="16">
        <v>133</v>
      </c>
      <c r="G19" s="16">
        <v>99</v>
      </c>
      <c r="H19" s="16">
        <v>258</v>
      </c>
      <c r="I19" s="26">
        <v>318</v>
      </c>
      <c r="J19" s="26">
        <v>713</v>
      </c>
      <c r="K19" s="26">
        <v>1575</v>
      </c>
      <c r="L19" s="16">
        <v>95</v>
      </c>
      <c r="M19" s="16">
        <v>0</v>
      </c>
      <c r="N19" s="16">
        <v>530</v>
      </c>
      <c r="O19" s="16">
        <v>1405</v>
      </c>
      <c r="P19" s="16">
        <v>0</v>
      </c>
      <c r="Q19" s="16">
        <v>208</v>
      </c>
      <c r="R19" s="16">
        <f t="shared" si="0"/>
        <v>0</v>
      </c>
      <c r="S19" s="16"/>
      <c r="T19" s="16"/>
    </row>
    <row r="20" spans="1:20" hidden="1">
      <c r="A20" s="17">
        <v>14</v>
      </c>
      <c r="B20" s="9" t="s">
        <v>42</v>
      </c>
      <c r="C20" s="18" t="s">
        <v>47</v>
      </c>
      <c r="D20" s="16" t="s">
        <v>48</v>
      </c>
      <c r="E20" s="16">
        <v>50</v>
      </c>
      <c r="F20" s="16">
        <v>95</v>
      </c>
      <c r="G20" s="16">
        <v>169</v>
      </c>
      <c r="H20" s="16">
        <v>107</v>
      </c>
      <c r="I20" s="26">
        <v>153</v>
      </c>
      <c r="J20" s="26">
        <v>165</v>
      </c>
      <c r="K20" s="26">
        <v>739</v>
      </c>
      <c r="L20" s="16">
        <v>0</v>
      </c>
      <c r="M20" s="16">
        <v>1</v>
      </c>
      <c r="N20" s="16">
        <v>0</v>
      </c>
      <c r="O20" s="16">
        <v>282</v>
      </c>
      <c r="P20" s="16">
        <v>2</v>
      </c>
      <c r="Q20" s="16">
        <v>11</v>
      </c>
      <c r="R20" s="16">
        <f t="shared" si="0"/>
        <v>0</v>
      </c>
      <c r="S20" s="16"/>
      <c r="T20" s="16"/>
    </row>
    <row r="21" spans="1:20" hidden="1">
      <c r="A21" s="8">
        <v>15</v>
      </c>
      <c r="B21" s="9" t="s">
        <v>42</v>
      </c>
      <c r="C21" s="18" t="s">
        <v>49</v>
      </c>
      <c r="D21" s="16" t="s">
        <v>50</v>
      </c>
      <c r="E21" s="16">
        <v>112</v>
      </c>
      <c r="F21" s="16">
        <v>81</v>
      </c>
      <c r="G21" s="16">
        <v>135</v>
      </c>
      <c r="H21" s="16">
        <v>92</v>
      </c>
      <c r="I21" s="26">
        <v>2</v>
      </c>
      <c r="J21" s="26">
        <v>296</v>
      </c>
      <c r="K21" s="26">
        <v>718</v>
      </c>
      <c r="L21" s="16">
        <v>0</v>
      </c>
      <c r="M21" s="16">
        <v>0</v>
      </c>
      <c r="N21" s="16">
        <v>0</v>
      </c>
      <c r="O21" s="16">
        <v>432</v>
      </c>
      <c r="P21" s="16">
        <v>1</v>
      </c>
      <c r="Q21" s="16">
        <v>0</v>
      </c>
      <c r="R21" s="16">
        <f t="shared" si="0"/>
        <v>0</v>
      </c>
      <c r="S21" s="16"/>
      <c r="T21" s="16"/>
    </row>
    <row r="22" spans="1:20" hidden="1">
      <c r="A22" s="17">
        <v>16</v>
      </c>
      <c r="B22" s="9" t="s">
        <v>42</v>
      </c>
      <c r="C22" s="18" t="s">
        <v>51</v>
      </c>
      <c r="D22" s="16" t="s">
        <v>52</v>
      </c>
      <c r="E22" s="16">
        <v>57</v>
      </c>
      <c r="F22" s="16">
        <v>66</v>
      </c>
      <c r="G22" s="16">
        <v>342</v>
      </c>
      <c r="H22" s="16">
        <v>144</v>
      </c>
      <c r="I22" s="26">
        <v>44</v>
      </c>
      <c r="J22" s="26">
        <v>53</v>
      </c>
      <c r="K22" s="26">
        <v>706</v>
      </c>
      <c r="L22" s="16">
        <v>0</v>
      </c>
      <c r="M22" s="16">
        <v>33</v>
      </c>
      <c r="N22" s="16">
        <v>0</v>
      </c>
      <c r="O22" s="16">
        <v>10</v>
      </c>
      <c r="P22" s="16">
        <v>67</v>
      </c>
      <c r="Q22" s="16">
        <v>0</v>
      </c>
      <c r="R22" s="16">
        <f t="shared" si="0"/>
        <v>0</v>
      </c>
      <c r="S22" s="16"/>
      <c r="T22" s="16"/>
    </row>
    <row r="23" spans="1:20" hidden="1">
      <c r="A23" s="8">
        <v>17</v>
      </c>
      <c r="B23" s="9" t="s">
        <v>42</v>
      </c>
      <c r="C23" s="18" t="s">
        <v>53</v>
      </c>
      <c r="D23" s="16" t="s">
        <v>54</v>
      </c>
      <c r="E23" s="16">
        <v>30</v>
      </c>
      <c r="F23" s="16">
        <v>35</v>
      </c>
      <c r="G23" s="16">
        <v>53</v>
      </c>
      <c r="H23" s="16">
        <v>61</v>
      </c>
      <c r="I23" s="26">
        <v>149</v>
      </c>
      <c r="J23" s="26">
        <v>25</v>
      </c>
      <c r="K23" s="26">
        <v>353</v>
      </c>
      <c r="L23" s="16">
        <v>2</v>
      </c>
      <c r="M23" s="16">
        <v>0</v>
      </c>
      <c r="N23" s="16">
        <v>0</v>
      </c>
      <c r="O23" s="16">
        <v>6</v>
      </c>
      <c r="P23" s="16">
        <v>108</v>
      </c>
      <c r="Q23" s="16">
        <v>0</v>
      </c>
      <c r="R23" s="16">
        <f t="shared" si="0"/>
        <v>0</v>
      </c>
      <c r="S23" s="16"/>
      <c r="T23" s="16"/>
    </row>
    <row r="24" spans="1:20" hidden="1">
      <c r="A24" s="17">
        <v>18</v>
      </c>
      <c r="B24" s="9" t="s">
        <v>42</v>
      </c>
      <c r="C24" s="18" t="s">
        <v>55</v>
      </c>
      <c r="D24" s="16" t="s">
        <v>56</v>
      </c>
      <c r="E24" s="16">
        <v>12</v>
      </c>
      <c r="F24" s="16">
        <v>26</v>
      </c>
      <c r="G24" s="16">
        <v>56</v>
      </c>
      <c r="H24" s="16">
        <v>32</v>
      </c>
      <c r="I24" s="26">
        <v>134</v>
      </c>
      <c r="J24" s="26">
        <v>23</v>
      </c>
      <c r="K24" s="26">
        <v>283</v>
      </c>
      <c r="L24" s="16">
        <v>7</v>
      </c>
      <c r="M24" s="16">
        <v>0</v>
      </c>
      <c r="N24" s="16">
        <v>0</v>
      </c>
      <c r="O24" s="16">
        <v>21</v>
      </c>
      <c r="P24" s="16">
        <v>2</v>
      </c>
      <c r="Q24" s="16">
        <v>0</v>
      </c>
      <c r="R24" s="16">
        <f t="shared" si="0"/>
        <v>0</v>
      </c>
      <c r="S24" s="16"/>
      <c r="T24" s="16"/>
    </row>
    <row r="25" spans="1:20" hidden="1">
      <c r="A25" s="8">
        <v>19</v>
      </c>
      <c r="B25" s="9" t="s">
        <v>42</v>
      </c>
      <c r="C25" s="18" t="s">
        <v>57</v>
      </c>
      <c r="D25" s="16" t="s">
        <v>58</v>
      </c>
      <c r="E25" s="16">
        <v>57</v>
      </c>
      <c r="F25" s="16">
        <v>16</v>
      </c>
      <c r="G25" s="16">
        <v>26</v>
      </c>
      <c r="H25" s="16">
        <v>21</v>
      </c>
      <c r="I25" s="26">
        <v>10</v>
      </c>
      <c r="J25" s="26">
        <v>19</v>
      </c>
      <c r="K25" s="26">
        <v>149</v>
      </c>
      <c r="L25" s="16">
        <v>1</v>
      </c>
      <c r="M25" s="16">
        <v>61</v>
      </c>
      <c r="N25" s="16">
        <v>0</v>
      </c>
      <c r="O25" s="16">
        <v>56</v>
      </c>
      <c r="P25" s="16">
        <v>8</v>
      </c>
      <c r="Q25" s="16">
        <v>0</v>
      </c>
      <c r="R25" s="16">
        <f t="shared" si="0"/>
        <v>0</v>
      </c>
      <c r="S25" s="16"/>
      <c r="T25" s="16"/>
    </row>
    <row r="26" spans="1:20" hidden="1">
      <c r="A26" s="17">
        <v>20</v>
      </c>
      <c r="B26" s="9" t="s">
        <v>42</v>
      </c>
      <c r="C26" s="18" t="s">
        <v>59</v>
      </c>
      <c r="D26" s="16" t="s">
        <v>60</v>
      </c>
      <c r="E26" s="16">
        <v>0</v>
      </c>
      <c r="F26" s="16">
        <v>0</v>
      </c>
      <c r="G26" s="16">
        <v>27</v>
      </c>
      <c r="H26" s="16">
        <v>30</v>
      </c>
      <c r="I26" s="26">
        <v>20</v>
      </c>
      <c r="J26" s="26">
        <v>29</v>
      </c>
      <c r="K26" s="26">
        <v>106</v>
      </c>
      <c r="L26">
        <v>1</v>
      </c>
      <c r="M26">
        <v>3</v>
      </c>
      <c r="N26" s="16">
        <v>0</v>
      </c>
      <c r="O26" s="16">
        <v>47</v>
      </c>
      <c r="P26" s="16">
        <v>8</v>
      </c>
      <c r="Q26" s="16">
        <v>0</v>
      </c>
      <c r="R26" s="16">
        <f t="shared" si="0"/>
        <v>0</v>
      </c>
      <c r="S26" s="16"/>
      <c r="T26" s="16"/>
    </row>
    <row r="27" spans="1:20" hidden="1">
      <c r="A27" s="8">
        <v>21</v>
      </c>
      <c r="B27" s="9" t="s">
        <v>42</v>
      </c>
      <c r="C27" s="18" t="s">
        <v>61</v>
      </c>
      <c r="D27" s="16" t="s">
        <v>62</v>
      </c>
      <c r="E27" s="16">
        <v>19</v>
      </c>
      <c r="F27" s="16">
        <v>0</v>
      </c>
      <c r="G27" s="16">
        <v>6</v>
      </c>
      <c r="H27" s="16">
        <v>8</v>
      </c>
      <c r="I27" s="26">
        <v>1</v>
      </c>
      <c r="J27" s="26">
        <v>0</v>
      </c>
      <c r="K27" s="26">
        <v>34</v>
      </c>
      <c r="L27" s="16">
        <v>0</v>
      </c>
      <c r="M27" s="16">
        <v>0</v>
      </c>
      <c r="N27" s="16">
        <v>43</v>
      </c>
      <c r="O27" s="16">
        <v>10</v>
      </c>
      <c r="P27" s="16">
        <v>5</v>
      </c>
      <c r="Q27" s="16">
        <v>38</v>
      </c>
      <c r="R27" s="16">
        <f t="shared" si="0"/>
        <v>0</v>
      </c>
      <c r="S27" s="16">
        <v>1</v>
      </c>
      <c r="T27" s="16">
        <v>9</v>
      </c>
    </row>
    <row r="28" spans="1:20" hidden="1">
      <c r="A28" s="17">
        <v>22</v>
      </c>
      <c r="B28" s="9" t="s">
        <v>63</v>
      </c>
      <c r="C28" s="18" t="s">
        <v>64</v>
      </c>
      <c r="D28" s="16" t="s">
        <v>65</v>
      </c>
      <c r="E28" s="16">
        <v>410</v>
      </c>
      <c r="F28" s="16">
        <v>461</v>
      </c>
      <c r="G28" s="16">
        <v>447</v>
      </c>
      <c r="H28" s="16">
        <v>437</v>
      </c>
      <c r="I28" s="26">
        <v>756</v>
      </c>
      <c r="J28" s="26">
        <v>531</v>
      </c>
      <c r="K28" s="26">
        <v>3042</v>
      </c>
      <c r="L28" s="16">
        <v>1</v>
      </c>
      <c r="M28" s="16">
        <v>0</v>
      </c>
      <c r="N28" s="16">
        <v>0</v>
      </c>
      <c r="O28" s="16">
        <v>80</v>
      </c>
      <c r="P28" s="16">
        <v>0</v>
      </c>
      <c r="Q28" s="16">
        <v>0</v>
      </c>
      <c r="R28" s="16">
        <f t="shared" si="0"/>
        <v>0</v>
      </c>
      <c r="S28" s="16"/>
      <c r="T28" s="16"/>
    </row>
    <row r="29" spans="1:20" hidden="1">
      <c r="A29" s="8">
        <v>23</v>
      </c>
      <c r="B29" s="9" t="s">
        <v>63</v>
      </c>
      <c r="C29" s="18" t="s">
        <v>66</v>
      </c>
      <c r="D29" s="16" t="s">
        <v>67</v>
      </c>
      <c r="E29" s="16">
        <v>37</v>
      </c>
      <c r="F29" s="16">
        <v>65</v>
      </c>
      <c r="G29" s="16">
        <v>62</v>
      </c>
      <c r="H29" s="16">
        <v>168</v>
      </c>
      <c r="I29" s="26">
        <v>77</v>
      </c>
      <c r="J29" s="26">
        <v>67</v>
      </c>
      <c r="K29" s="26">
        <v>476</v>
      </c>
      <c r="L29" s="16">
        <v>10</v>
      </c>
      <c r="M29" s="16">
        <v>9</v>
      </c>
      <c r="N29" s="16">
        <v>0</v>
      </c>
      <c r="O29" s="16">
        <v>1224</v>
      </c>
      <c r="P29" s="16">
        <v>223</v>
      </c>
      <c r="Q29" s="16">
        <v>2</v>
      </c>
      <c r="R29" s="16">
        <f t="shared" si="0"/>
        <v>0</v>
      </c>
      <c r="S29" s="16"/>
      <c r="T29" s="16"/>
    </row>
    <row r="30" spans="1:20" hidden="1">
      <c r="A30" s="17">
        <v>24</v>
      </c>
      <c r="B30" s="9" t="s">
        <v>63</v>
      </c>
      <c r="C30" s="18" t="s">
        <v>68</v>
      </c>
      <c r="D30" s="16" t="s">
        <v>69</v>
      </c>
      <c r="E30" s="16">
        <v>13</v>
      </c>
      <c r="F30" s="16">
        <v>143</v>
      </c>
      <c r="G30" s="16">
        <v>38</v>
      </c>
      <c r="H30" s="16">
        <v>17</v>
      </c>
      <c r="I30" s="26">
        <v>68</v>
      </c>
      <c r="J30" s="26">
        <v>71</v>
      </c>
      <c r="K30" s="26">
        <v>350</v>
      </c>
      <c r="L30" s="16">
        <v>11</v>
      </c>
      <c r="M30" s="16">
        <v>29</v>
      </c>
      <c r="N30" s="16">
        <v>0</v>
      </c>
      <c r="O30" s="16">
        <v>5</v>
      </c>
      <c r="P30" s="16">
        <v>84</v>
      </c>
      <c r="Q30" s="16">
        <v>0</v>
      </c>
      <c r="R30" s="16">
        <f t="shared" si="0"/>
        <v>0</v>
      </c>
      <c r="S30" s="16"/>
      <c r="T30" s="16"/>
    </row>
    <row r="31" spans="1:20" hidden="1">
      <c r="A31" s="8">
        <v>25</v>
      </c>
      <c r="B31" s="9" t="s">
        <v>63</v>
      </c>
      <c r="C31" s="18" t="s">
        <v>70</v>
      </c>
      <c r="D31" s="16" t="s">
        <v>71</v>
      </c>
      <c r="E31" s="16">
        <v>47</v>
      </c>
      <c r="F31" s="16">
        <v>18</v>
      </c>
      <c r="G31" s="16">
        <v>18</v>
      </c>
      <c r="H31" s="16">
        <v>35</v>
      </c>
      <c r="I31" s="26">
        <v>26</v>
      </c>
      <c r="J31" s="26">
        <v>85</v>
      </c>
      <c r="K31" s="26">
        <v>229</v>
      </c>
      <c r="L31" s="16">
        <v>23</v>
      </c>
      <c r="M31" s="16">
        <v>23</v>
      </c>
      <c r="N31" s="16">
        <v>0</v>
      </c>
      <c r="O31" s="16">
        <v>11</v>
      </c>
      <c r="P31" s="16">
        <v>71</v>
      </c>
      <c r="Q31" s="16">
        <v>0</v>
      </c>
      <c r="R31" s="16">
        <f t="shared" si="0"/>
        <v>0</v>
      </c>
      <c r="S31" s="16"/>
      <c r="T31" s="16"/>
    </row>
    <row r="32" spans="1:20" hidden="1">
      <c r="A32" s="17">
        <v>26</v>
      </c>
      <c r="B32" s="9" t="s">
        <v>63</v>
      </c>
      <c r="C32" s="18" t="s">
        <v>72</v>
      </c>
      <c r="D32" s="16" t="s">
        <v>73</v>
      </c>
      <c r="E32" s="16">
        <v>14</v>
      </c>
      <c r="F32" s="16">
        <v>56</v>
      </c>
      <c r="G32" s="16">
        <v>10</v>
      </c>
      <c r="H32" s="16">
        <v>45</v>
      </c>
      <c r="I32" s="26">
        <v>45</v>
      </c>
      <c r="J32" s="26">
        <v>44</v>
      </c>
      <c r="K32" s="26">
        <v>214</v>
      </c>
      <c r="L32" s="16">
        <v>0</v>
      </c>
      <c r="M32" s="16">
        <v>0</v>
      </c>
      <c r="N32" s="16">
        <v>0</v>
      </c>
      <c r="O32" s="16">
        <v>17</v>
      </c>
      <c r="P32" s="16">
        <v>0</v>
      </c>
      <c r="Q32" s="16">
        <v>0</v>
      </c>
      <c r="R32" s="16">
        <f t="shared" si="0"/>
        <v>0</v>
      </c>
      <c r="S32" s="16"/>
      <c r="T32" s="16"/>
    </row>
    <row r="33" spans="1:20" hidden="1">
      <c r="A33" s="8">
        <v>27</v>
      </c>
      <c r="B33" s="9" t="s">
        <v>63</v>
      </c>
      <c r="C33" s="18" t="s">
        <v>74</v>
      </c>
      <c r="D33" s="16" t="s">
        <v>75</v>
      </c>
      <c r="E33" s="16">
        <v>60</v>
      </c>
      <c r="F33" s="16">
        <v>23</v>
      </c>
      <c r="G33" s="16">
        <v>29</v>
      </c>
      <c r="H33" s="16">
        <v>51</v>
      </c>
      <c r="I33" s="26">
        <v>36</v>
      </c>
      <c r="J33" s="26">
        <v>6</v>
      </c>
      <c r="K33" s="26">
        <v>205</v>
      </c>
      <c r="L33" s="16">
        <v>0</v>
      </c>
      <c r="M33" s="16">
        <v>0</v>
      </c>
      <c r="N33" s="16">
        <v>0</v>
      </c>
      <c r="O33" s="16">
        <v>71</v>
      </c>
      <c r="P33" s="16">
        <v>52</v>
      </c>
      <c r="Q33" s="16">
        <v>0</v>
      </c>
      <c r="R33" s="16">
        <f t="shared" si="0"/>
        <v>0</v>
      </c>
      <c r="S33" s="16"/>
      <c r="T33" s="16"/>
    </row>
    <row r="34" spans="1:20" hidden="1">
      <c r="A34" s="17">
        <v>28</v>
      </c>
      <c r="B34" s="9" t="s">
        <v>63</v>
      </c>
      <c r="C34" s="18" t="s">
        <v>76</v>
      </c>
      <c r="D34" s="16" t="s">
        <v>77</v>
      </c>
      <c r="E34" s="16">
        <v>89</v>
      </c>
      <c r="F34" s="16">
        <v>1</v>
      </c>
      <c r="G34" s="16">
        <v>0</v>
      </c>
      <c r="H34" s="16">
        <v>0</v>
      </c>
      <c r="I34" s="26">
        <v>27</v>
      </c>
      <c r="J34" s="26">
        <v>0</v>
      </c>
      <c r="K34" s="26">
        <v>117</v>
      </c>
      <c r="L34" s="16">
        <v>90</v>
      </c>
      <c r="M34" s="16">
        <v>1</v>
      </c>
      <c r="N34" s="16">
        <v>15</v>
      </c>
      <c r="O34" s="16">
        <v>149</v>
      </c>
      <c r="P34" s="16">
        <v>98</v>
      </c>
      <c r="Q34" s="16">
        <v>3</v>
      </c>
      <c r="R34" s="16">
        <f t="shared" si="0"/>
        <v>0</v>
      </c>
      <c r="S34" s="16">
        <v>30</v>
      </c>
      <c r="T34" s="16">
        <v>3</v>
      </c>
    </row>
    <row r="35" spans="1:20" hidden="1">
      <c r="A35" s="8">
        <v>29</v>
      </c>
      <c r="B35" s="9" t="s">
        <v>78</v>
      </c>
      <c r="C35" s="18" t="s">
        <v>79</v>
      </c>
      <c r="D35" s="16" t="s">
        <v>80</v>
      </c>
      <c r="E35" s="16">
        <v>8</v>
      </c>
      <c r="F35" s="16">
        <v>36</v>
      </c>
      <c r="G35" s="16">
        <v>28</v>
      </c>
      <c r="H35" s="16">
        <v>38</v>
      </c>
      <c r="I35" s="26">
        <v>36</v>
      </c>
      <c r="J35" s="26">
        <v>28</v>
      </c>
      <c r="K35" s="26">
        <v>174</v>
      </c>
      <c r="L35" s="16">
        <v>7</v>
      </c>
      <c r="M35" s="16">
        <v>0</v>
      </c>
      <c r="N35" s="16">
        <v>4</v>
      </c>
      <c r="O35" s="16">
        <v>0</v>
      </c>
      <c r="P35" s="16">
        <v>10</v>
      </c>
      <c r="Q35" s="16">
        <v>81</v>
      </c>
      <c r="R35" s="16">
        <f t="shared" si="0"/>
        <v>0</v>
      </c>
      <c r="S35" s="16"/>
      <c r="T35" s="16"/>
    </row>
    <row r="36" spans="1:20" hidden="1">
      <c r="A36" s="17">
        <v>30</v>
      </c>
      <c r="B36" s="9" t="s">
        <v>78</v>
      </c>
      <c r="C36" s="18" t="s">
        <v>81</v>
      </c>
      <c r="D36" s="16" t="s">
        <v>82</v>
      </c>
      <c r="E36" s="16">
        <v>17</v>
      </c>
      <c r="F36" s="16">
        <v>27</v>
      </c>
      <c r="G36" s="16">
        <v>18</v>
      </c>
      <c r="H36" s="16">
        <v>24</v>
      </c>
      <c r="I36" s="26">
        <v>39</v>
      </c>
      <c r="J36" s="26">
        <v>11</v>
      </c>
      <c r="K36" s="26">
        <v>136</v>
      </c>
      <c r="L36" s="16">
        <v>28</v>
      </c>
      <c r="M36" s="16">
        <v>9</v>
      </c>
      <c r="N36" s="16">
        <v>51</v>
      </c>
      <c r="O36" s="16">
        <v>2</v>
      </c>
      <c r="P36" s="16">
        <v>124</v>
      </c>
      <c r="Q36" s="16">
        <v>11</v>
      </c>
      <c r="R36" s="16">
        <f t="shared" si="0"/>
        <v>21</v>
      </c>
      <c r="S36" s="16"/>
      <c r="T36" s="16"/>
    </row>
    <row r="37" spans="1:20" hidden="1">
      <c r="A37" s="8">
        <v>31</v>
      </c>
      <c r="B37" s="9" t="s">
        <v>78</v>
      </c>
      <c r="C37" s="18" t="s">
        <v>83</v>
      </c>
      <c r="D37" s="16" t="s">
        <v>84</v>
      </c>
      <c r="E37" s="16">
        <v>0</v>
      </c>
      <c r="F37" s="16">
        <v>0</v>
      </c>
      <c r="G37" s="16">
        <v>15</v>
      </c>
      <c r="H37" s="16">
        <v>18</v>
      </c>
      <c r="I37" s="26">
        <v>8</v>
      </c>
      <c r="J37" s="26">
        <v>12</v>
      </c>
      <c r="K37" s="26">
        <v>53</v>
      </c>
      <c r="L37" s="16">
        <v>0</v>
      </c>
      <c r="M37" s="16">
        <v>3</v>
      </c>
      <c r="N37" s="16">
        <v>95</v>
      </c>
      <c r="O37" s="16">
        <v>0</v>
      </c>
      <c r="P37" s="16">
        <v>4</v>
      </c>
      <c r="Q37" s="16">
        <v>321</v>
      </c>
      <c r="R37" s="16">
        <f t="shared" si="0"/>
        <v>0</v>
      </c>
      <c r="S37" s="16"/>
      <c r="T37" s="16"/>
    </row>
    <row r="38" spans="1:20" hidden="1">
      <c r="A38" s="17">
        <v>32</v>
      </c>
      <c r="B38" s="9" t="s">
        <v>78</v>
      </c>
      <c r="C38" s="18" t="s">
        <v>85</v>
      </c>
      <c r="D38" s="16" t="s">
        <v>86</v>
      </c>
      <c r="E38" s="16">
        <v>12</v>
      </c>
      <c r="F38" s="16">
        <v>2</v>
      </c>
      <c r="G38" s="16">
        <v>7</v>
      </c>
      <c r="H38" s="16">
        <v>1</v>
      </c>
      <c r="I38" s="26">
        <v>1</v>
      </c>
      <c r="J38" s="26">
        <v>2</v>
      </c>
      <c r="K38" s="26">
        <v>25</v>
      </c>
      <c r="L38" s="16">
        <v>3</v>
      </c>
      <c r="M38" s="16">
        <v>2</v>
      </c>
      <c r="N38" s="16">
        <v>49</v>
      </c>
      <c r="O38" s="16">
        <v>5</v>
      </c>
      <c r="P38" s="16">
        <v>19</v>
      </c>
      <c r="Q38" s="16">
        <v>180</v>
      </c>
      <c r="R38" s="16">
        <f t="shared" si="0"/>
        <v>0</v>
      </c>
      <c r="S38" s="16"/>
      <c r="T38" s="16"/>
    </row>
    <row r="39" spans="1:20" hidden="1">
      <c r="A39" s="8">
        <v>33</v>
      </c>
      <c r="B39" s="9" t="s">
        <v>78</v>
      </c>
      <c r="C39" s="18" t="s">
        <v>87</v>
      </c>
      <c r="D39" s="16" t="s">
        <v>88</v>
      </c>
      <c r="E39" s="16">
        <v>0</v>
      </c>
      <c r="F39" s="16">
        <v>7</v>
      </c>
      <c r="G39" s="16">
        <v>0</v>
      </c>
      <c r="H39" s="16">
        <v>4</v>
      </c>
      <c r="I39" s="26">
        <v>2</v>
      </c>
      <c r="J39" s="26">
        <v>7</v>
      </c>
      <c r="K39" s="26">
        <v>20</v>
      </c>
      <c r="L39" s="16">
        <v>2</v>
      </c>
      <c r="M39" s="16">
        <v>13</v>
      </c>
      <c r="N39" s="16">
        <v>0</v>
      </c>
      <c r="O39" s="16">
        <v>67</v>
      </c>
      <c r="P39" s="16">
        <v>16</v>
      </c>
      <c r="Q39" s="16">
        <v>0</v>
      </c>
      <c r="R39" s="16">
        <f t="shared" si="0"/>
        <v>0</v>
      </c>
      <c r="S39" s="16"/>
      <c r="T39" s="16"/>
    </row>
    <row r="40" spans="1:20" hidden="1">
      <c r="A40" s="17">
        <v>34</v>
      </c>
      <c r="B40" s="9" t="s">
        <v>78</v>
      </c>
      <c r="C40" s="18" t="s">
        <v>89</v>
      </c>
      <c r="D40" s="16" t="s">
        <v>90</v>
      </c>
      <c r="E40" s="16">
        <v>0</v>
      </c>
      <c r="F40" s="16">
        <v>0</v>
      </c>
      <c r="G40" s="16">
        <v>0</v>
      </c>
      <c r="H40" s="16">
        <v>0</v>
      </c>
      <c r="I40" s="26">
        <v>0</v>
      </c>
      <c r="J40" s="26">
        <v>19</v>
      </c>
      <c r="K40" s="26">
        <v>19</v>
      </c>
      <c r="L40" s="16">
        <v>0</v>
      </c>
      <c r="M40" s="16">
        <v>0</v>
      </c>
      <c r="N40" s="16">
        <v>0</v>
      </c>
      <c r="O40" s="16">
        <v>143</v>
      </c>
      <c r="P40" s="16">
        <v>243</v>
      </c>
      <c r="Q40" s="16">
        <v>0</v>
      </c>
      <c r="R40" s="16">
        <f t="shared" si="0"/>
        <v>0</v>
      </c>
      <c r="S40" s="16"/>
      <c r="T40" s="16"/>
    </row>
    <row r="41" spans="1:20" hidden="1">
      <c r="A41" s="8">
        <v>35</v>
      </c>
      <c r="B41" s="9" t="s">
        <v>78</v>
      </c>
      <c r="C41" s="18" t="s">
        <v>91</v>
      </c>
      <c r="D41" s="16" t="s">
        <v>92</v>
      </c>
      <c r="E41" s="16">
        <v>0</v>
      </c>
      <c r="F41" s="16">
        <v>2</v>
      </c>
      <c r="G41" s="16">
        <v>8</v>
      </c>
      <c r="H41" s="16">
        <v>0</v>
      </c>
      <c r="I41" s="26">
        <v>1</v>
      </c>
      <c r="J41" s="26">
        <v>0</v>
      </c>
      <c r="K41" s="26">
        <v>11</v>
      </c>
      <c r="L41" s="16">
        <v>0</v>
      </c>
      <c r="M41" s="16">
        <v>0</v>
      </c>
      <c r="N41" s="16">
        <v>2</v>
      </c>
      <c r="O41" s="16">
        <v>49</v>
      </c>
      <c r="P41" s="16">
        <v>1063</v>
      </c>
      <c r="Q41" s="16">
        <v>41</v>
      </c>
      <c r="R41" s="16">
        <f t="shared" si="0"/>
        <v>6</v>
      </c>
      <c r="S41" s="16">
        <v>287</v>
      </c>
      <c r="T41" s="16">
        <v>2</v>
      </c>
    </row>
    <row r="42" spans="1:20" hidden="1">
      <c r="A42" s="17">
        <v>36</v>
      </c>
      <c r="B42" s="9" t="s">
        <v>78</v>
      </c>
      <c r="C42" s="18" t="s">
        <v>93</v>
      </c>
      <c r="D42" s="16" t="s">
        <v>94</v>
      </c>
      <c r="E42" s="16">
        <v>7</v>
      </c>
      <c r="F42" s="16">
        <v>0</v>
      </c>
      <c r="G42" s="16">
        <v>0</v>
      </c>
      <c r="H42" s="16">
        <v>0</v>
      </c>
      <c r="I42" s="26">
        <v>0</v>
      </c>
      <c r="J42" s="26">
        <v>0</v>
      </c>
      <c r="K42" s="26">
        <v>7</v>
      </c>
      <c r="L42" s="16">
        <v>0</v>
      </c>
      <c r="M42" s="16">
        <v>0</v>
      </c>
      <c r="N42" s="16">
        <v>0</v>
      </c>
      <c r="O42" s="16">
        <v>34</v>
      </c>
      <c r="P42" s="16">
        <v>163</v>
      </c>
      <c r="Q42" s="16">
        <v>0</v>
      </c>
      <c r="R42" s="16">
        <f t="shared" si="0"/>
        <v>0</v>
      </c>
      <c r="S42" s="16">
        <v>5</v>
      </c>
      <c r="T42" s="16">
        <v>0</v>
      </c>
    </row>
    <row r="43" spans="1:20" hidden="1">
      <c r="A43" s="8">
        <v>37</v>
      </c>
      <c r="B43" s="9" t="s">
        <v>78</v>
      </c>
      <c r="C43" s="18" t="s">
        <v>95</v>
      </c>
      <c r="D43" s="16" t="s">
        <v>96</v>
      </c>
      <c r="E43" s="16">
        <v>0</v>
      </c>
      <c r="F43" s="16">
        <v>0</v>
      </c>
      <c r="G43" s="16">
        <v>0</v>
      </c>
      <c r="H43" s="16">
        <v>1</v>
      </c>
      <c r="I43" s="26">
        <v>1</v>
      </c>
      <c r="J43" s="26">
        <v>0</v>
      </c>
      <c r="K43" s="26">
        <v>2</v>
      </c>
      <c r="L43" s="16">
        <v>19</v>
      </c>
      <c r="M43" s="16">
        <v>0</v>
      </c>
      <c r="N43" s="16">
        <v>0</v>
      </c>
      <c r="O43" s="16">
        <v>913</v>
      </c>
      <c r="P43" s="16">
        <v>0</v>
      </c>
      <c r="Q43" s="16">
        <v>0</v>
      </c>
      <c r="R43" s="16">
        <f t="shared" si="0"/>
        <v>0</v>
      </c>
      <c r="S43" s="16">
        <v>255</v>
      </c>
      <c r="T43" s="16">
        <v>0</v>
      </c>
    </row>
    <row r="44" spans="1:20" hidden="1">
      <c r="A44" s="17">
        <v>38</v>
      </c>
      <c r="B44" s="9" t="s">
        <v>78</v>
      </c>
      <c r="C44" s="18" t="s">
        <v>97</v>
      </c>
      <c r="D44" s="16" t="s">
        <v>98</v>
      </c>
      <c r="E44" s="16">
        <v>0</v>
      </c>
      <c r="F44" s="16">
        <v>0</v>
      </c>
      <c r="G44" s="16">
        <v>0</v>
      </c>
      <c r="H44" s="16">
        <v>0</v>
      </c>
      <c r="I44" s="26">
        <v>0</v>
      </c>
      <c r="J44" s="26">
        <v>0</v>
      </c>
      <c r="K44" s="26">
        <v>0</v>
      </c>
      <c r="L44" s="16">
        <v>0</v>
      </c>
      <c r="M44" s="16">
        <v>2</v>
      </c>
      <c r="N44" s="16">
        <v>0</v>
      </c>
      <c r="O44" s="16">
        <v>135</v>
      </c>
      <c r="P44" s="16">
        <v>60</v>
      </c>
      <c r="Q44" s="16">
        <v>0</v>
      </c>
      <c r="R44" s="16">
        <f t="shared" si="0"/>
        <v>0</v>
      </c>
      <c r="S44" s="16">
        <v>21</v>
      </c>
      <c r="T44" s="16">
        <v>0</v>
      </c>
    </row>
    <row r="45" spans="1:20" s="51" customFormat="1" ht="15.75">
      <c r="A45" s="35">
        <v>1</v>
      </c>
      <c r="B45" s="34" t="s">
        <v>99</v>
      </c>
      <c r="C45" s="36" t="s">
        <v>100</v>
      </c>
      <c r="D45" s="16" t="s">
        <v>101</v>
      </c>
      <c r="E45" s="42">
        <v>50</v>
      </c>
      <c r="F45" s="42">
        <v>57</v>
      </c>
      <c r="G45" s="42">
        <v>68</v>
      </c>
      <c r="H45" s="42">
        <v>100</v>
      </c>
      <c r="I45" s="42">
        <v>37</v>
      </c>
      <c r="J45" s="42">
        <v>20</v>
      </c>
      <c r="K45" s="43">
        <v>332</v>
      </c>
      <c r="L45" s="42">
        <v>1</v>
      </c>
      <c r="M45" s="42">
        <v>0</v>
      </c>
      <c r="N45" s="42">
        <v>0</v>
      </c>
      <c r="O45" s="42">
        <v>66</v>
      </c>
      <c r="P45" s="42">
        <v>18</v>
      </c>
      <c r="Q45" s="42">
        <v>0</v>
      </c>
      <c r="R45" s="16">
        <f t="shared" si="0"/>
        <v>0</v>
      </c>
      <c r="S45" s="16"/>
      <c r="T45" s="16"/>
    </row>
    <row r="46" spans="1:20" s="51" customFormat="1" ht="15.75">
      <c r="A46" s="33">
        <v>2</v>
      </c>
      <c r="B46" s="34" t="s">
        <v>99</v>
      </c>
      <c r="C46" s="36" t="s">
        <v>102</v>
      </c>
      <c r="D46" s="16" t="s">
        <v>103</v>
      </c>
      <c r="E46" s="42">
        <v>13</v>
      </c>
      <c r="F46" s="42">
        <v>35</v>
      </c>
      <c r="G46" s="42">
        <v>44</v>
      </c>
      <c r="H46" s="42">
        <v>33</v>
      </c>
      <c r="I46" s="42">
        <v>58</v>
      </c>
      <c r="J46" s="42">
        <v>5</v>
      </c>
      <c r="K46" s="43">
        <v>188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16">
        <f t="shared" si="0"/>
        <v>0</v>
      </c>
      <c r="S46" s="16"/>
      <c r="T46" s="16"/>
    </row>
    <row r="47" spans="1:20" s="51" customFormat="1" ht="15.75">
      <c r="A47" s="35">
        <v>3</v>
      </c>
      <c r="B47" s="34" t="s">
        <v>99</v>
      </c>
      <c r="C47" s="36" t="s">
        <v>104</v>
      </c>
      <c r="D47" s="16" t="s">
        <v>105</v>
      </c>
      <c r="E47" s="42">
        <v>0</v>
      </c>
      <c r="F47" s="42">
        <v>0</v>
      </c>
      <c r="G47" s="42">
        <v>0</v>
      </c>
      <c r="H47" s="42">
        <v>26</v>
      </c>
      <c r="I47" s="42">
        <v>31</v>
      </c>
      <c r="J47" s="42">
        <v>17</v>
      </c>
      <c r="K47" s="43">
        <v>74</v>
      </c>
      <c r="L47" s="42">
        <v>4</v>
      </c>
      <c r="M47" s="42">
        <v>2</v>
      </c>
      <c r="N47" s="42">
        <v>0</v>
      </c>
      <c r="O47" s="42">
        <v>97</v>
      </c>
      <c r="P47" s="42">
        <v>262</v>
      </c>
      <c r="Q47" s="42">
        <v>11</v>
      </c>
      <c r="R47" s="16">
        <f t="shared" si="0"/>
        <v>101</v>
      </c>
      <c r="S47" s="16"/>
      <c r="T47" s="16"/>
    </row>
    <row r="48" spans="1:20" s="51" customFormat="1" ht="15.75">
      <c r="A48" s="33">
        <v>4</v>
      </c>
      <c r="B48" s="34" t="s">
        <v>99</v>
      </c>
      <c r="C48" s="36" t="s">
        <v>106</v>
      </c>
      <c r="D48" s="16" t="s">
        <v>107</v>
      </c>
      <c r="E48" s="42">
        <v>0</v>
      </c>
      <c r="F48" s="42">
        <v>0</v>
      </c>
      <c r="G48" s="42">
        <v>0</v>
      </c>
      <c r="H48" s="42">
        <v>0</v>
      </c>
      <c r="I48" s="42">
        <v>12</v>
      </c>
      <c r="J48" s="42">
        <v>51</v>
      </c>
      <c r="K48" s="43">
        <v>63</v>
      </c>
      <c r="L48" s="42">
        <v>0</v>
      </c>
      <c r="M48" s="42">
        <v>0</v>
      </c>
      <c r="N48" s="42">
        <v>0</v>
      </c>
      <c r="O48" s="42">
        <v>27</v>
      </c>
      <c r="P48" s="42">
        <v>34</v>
      </c>
      <c r="Q48" s="42">
        <v>0</v>
      </c>
      <c r="R48" s="16">
        <f t="shared" si="0"/>
        <v>0</v>
      </c>
      <c r="S48" s="16"/>
      <c r="T48" s="16"/>
    </row>
    <row r="49" spans="1:20" s="51" customFormat="1" ht="15.75">
      <c r="A49" s="35">
        <v>5</v>
      </c>
      <c r="B49" s="34" t="s">
        <v>99</v>
      </c>
      <c r="C49" s="36" t="s">
        <v>108</v>
      </c>
      <c r="D49" s="16" t="s">
        <v>109</v>
      </c>
      <c r="E49" s="42">
        <v>0</v>
      </c>
      <c r="F49" s="42">
        <v>0</v>
      </c>
      <c r="G49" s="42">
        <v>1</v>
      </c>
      <c r="H49" s="42">
        <v>0</v>
      </c>
      <c r="I49" s="42">
        <v>0</v>
      </c>
      <c r="J49" s="42">
        <v>46</v>
      </c>
      <c r="K49" s="43">
        <v>47</v>
      </c>
      <c r="L49" s="42">
        <v>1</v>
      </c>
      <c r="M49" s="42">
        <v>0</v>
      </c>
      <c r="N49" s="42">
        <v>60</v>
      </c>
      <c r="O49" s="42">
        <v>19</v>
      </c>
      <c r="P49" s="42">
        <v>0</v>
      </c>
      <c r="Q49" s="42">
        <v>152</v>
      </c>
      <c r="R49" s="16">
        <f t="shared" si="0"/>
        <v>0</v>
      </c>
      <c r="S49" s="16"/>
      <c r="T49" s="16"/>
    </row>
    <row r="50" spans="1:20" s="51" customFormat="1" ht="15.75">
      <c r="A50" s="33">
        <v>6</v>
      </c>
      <c r="B50" s="34" t="s">
        <v>99</v>
      </c>
      <c r="C50" s="36" t="s">
        <v>110</v>
      </c>
      <c r="D50" s="16" t="s">
        <v>111</v>
      </c>
      <c r="E50" s="42">
        <v>1</v>
      </c>
      <c r="F50" s="42">
        <v>0</v>
      </c>
      <c r="G50" s="42">
        <v>0</v>
      </c>
      <c r="H50" s="42">
        <v>18</v>
      </c>
      <c r="I50" s="42">
        <v>0</v>
      </c>
      <c r="J50" s="42">
        <v>0</v>
      </c>
      <c r="K50" s="43">
        <v>19</v>
      </c>
      <c r="L50" s="42">
        <v>11</v>
      </c>
      <c r="M50" s="42">
        <v>4</v>
      </c>
      <c r="N50" s="42">
        <v>27</v>
      </c>
      <c r="O50" s="42">
        <v>147</v>
      </c>
      <c r="P50" s="42">
        <v>334</v>
      </c>
      <c r="Q50" s="42">
        <v>80</v>
      </c>
      <c r="R50" s="16">
        <f t="shared" si="0"/>
        <v>0</v>
      </c>
      <c r="S50" s="16">
        <v>55</v>
      </c>
      <c r="T50" s="16">
        <v>69</v>
      </c>
    </row>
    <row r="51" spans="1:20" s="51" customFormat="1" ht="15.75">
      <c r="A51" s="35">
        <v>7</v>
      </c>
      <c r="B51" s="34" t="s">
        <v>99</v>
      </c>
      <c r="C51" s="36" t="s">
        <v>112</v>
      </c>
      <c r="D51" s="16" t="s">
        <v>113</v>
      </c>
      <c r="E51" s="42">
        <v>0</v>
      </c>
      <c r="F51" s="42">
        <v>2</v>
      </c>
      <c r="G51" s="42">
        <v>2</v>
      </c>
      <c r="H51" s="42">
        <v>0</v>
      </c>
      <c r="I51" s="42">
        <v>0</v>
      </c>
      <c r="J51" s="42">
        <v>2</v>
      </c>
      <c r="K51" s="43">
        <v>6</v>
      </c>
      <c r="L51" s="52">
        <v>44</v>
      </c>
      <c r="M51" s="52">
        <v>14</v>
      </c>
      <c r="N51" s="42">
        <v>0</v>
      </c>
      <c r="O51" s="42">
        <v>11</v>
      </c>
      <c r="P51" s="42">
        <v>5</v>
      </c>
      <c r="Q51" s="42">
        <v>0</v>
      </c>
      <c r="R51" s="16">
        <f t="shared" si="0"/>
        <v>0</v>
      </c>
      <c r="S51" s="16"/>
      <c r="T51" s="16"/>
    </row>
    <row r="52" spans="1:20" s="51" customFormat="1" ht="15.75">
      <c r="A52" s="33">
        <v>8</v>
      </c>
      <c r="B52" s="34" t="s">
        <v>99</v>
      </c>
      <c r="C52" s="36" t="s">
        <v>114</v>
      </c>
      <c r="D52" s="16" t="s">
        <v>115</v>
      </c>
      <c r="E52" s="42">
        <v>1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3">
        <v>1</v>
      </c>
      <c r="L52" s="42">
        <v>2</v>
      </c>
      <c r="M52" s="42">
        <v>0</v>
      </c>
      <c r="N52" s="42">
        <v>410</v>
      </c>
      <c r="O52" s="42">
        <v>10</v>
      </c>
      <c r="P52" s="42">
        <v>0</v>
      </c>
      <c r="Q52" s="42">
        <v>199</v>
      </c>
      <c r="R52" s="16">
        <f t="shared" si="0"/>
        <v>0</v>
      </c>
      <c r="S52" s="16">
        <v>1</v>
      </c>
      <c r="T52" s="16">
        <v>48</v>
      </c>
    </row>
    <row r="53" spans="1:20" s="51" customFormat="1" ht="15.75">
      <c r="A53" s="35">
        <v>9</v>
      </c>
      <c r="B53" s="34" t="s">
        <v>99</v>
      </c>
      <c r="C53" s="36" t="s">
        <v>116</v>
      </c>
      <c r="D53" s="16" t="s">
        <v>117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3">
        <v>0</v>
      </c>
      <c r="L53" s="52">
        <v>6</v>
      </c>
      <c r="M53" s="52">
        <v>0</v>
      </c>
      <c r="N53" s="42">
        <v>0</v>
      </c>
      <c r="O53" s="42">
        <v>40</v>
      </c>
      <c r="P53" s="42">
        <v>215</v>
      </c>
      <c r="Q53" s="42">
        <v>0</v>
      </c>
      <c r="R53" s="16">
        <f t="shared" si="0"/>
        <v>0</v>
      </c>
      <c r="S53" s="16">
        <v>58</v>
      </c>
      <c r="T53" s="16">
        <v>0</v>
      </c>
    </row>
    <row r="54" spans="1:20" s="51" customFormat="1" ht="15.75">
      <c r="A54" s="33">
        <v>10</v>
      </c>
      <c r="B54" s="34" t="s">
        <v>99</v>
      </c>
      <c r="C54" s="36" t="s">
        <v>118</v>
      </c>
      <c r="D54" s="16" t="s">
        <v>119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3">
        <v>0</v>
      </c>
      <c r="L54" s="42">
        <v>0</v>
      </c>
      <c r="M54" s="42">
        <v>1</v>
      </c>
      <c r="N54" s="42">
        <v>0</v>
      </c>
      <c r="O54" s="42">
        <v>71</v>
      </c>
      <c r="P54" s="42">
        <v>63</v>
      </c>
      <c r="Q54" s="42">
        <v>0</v>
      </c>
      <c r="R54" s="16">
        <f t="shared" si="0"/>
        <v>0</v>
      </c>
      <c r="S54" s="16">
        <v>12</v>
      </c>
      <c r="T54" s="16">
        <v>0</v>
      </c>
    </row>
    <row r="55" spans="1:20" s="51" customFormat="1" ht="15.75">
      <c r="A55" s="33">
        <v>11</v>
      </c>
      <c r="B55" s="34" t="s">
        <v>99</v>
      </c>
      <c r="C55" s="36" t="s">
        <v>120</v>
      </c>
      <c r="D55" s="16" t="s">
        <v>121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3">
        <v>0</v>
      </c>
      <c r="L55" s="42">
        <v>10</v>
      </c>
      <c r="M55" s="42">
        <v>8</v>
      </c>
      <c r="N55" s="42">
        <v>0</v>
      </c>
      <c r="O55" s="42">
        <v>26</v>
      </c>
      <c r="P55" s="42">
        <v>49</v>
      </c>
      <c r="Q55" s="42">
        <v>0</v>
      </c>
      <c r="R55" s="16">
        <f t="shared" si="0"/>
        <v>0</v>
      </c>
      <c r="S55" s="16">
        <v>6</v>
      </c>
      <c r="T55" s="16">
        <v>0</v>
      </c>
    </row>
    <row r="56" spans="1:20" hidden="1">
      <c r="A56" s="17">
        <v>50</v>
      </c>
      <c r="B56" s="9" t="s">
        <v>122</v>
      </c>
      <c r="C56" s="18" t="s">
        <v>123</v>
      </c>
      <c r="D56" s="16" t="s">
        <v>124</v>
      </c>
      <c r="E56" s="16">
        <v>285</v>
      </c>
      <c r="F56" s="16">
        <v>264</v>
      </c>
      <c r="G56" s="16">
        <v>687</v>
      </c>
      <c r="H56" s="16">
        <v>478</v>
      </c>
      <c r="I56" s="26">
        <v>399</v>
      </c>
      <c r="J56" s="26">
        <v>606</v>
      </c>
      <c r="K56" s="26">
        <v>2719</v>
      </c>
      <c r="L56" s="16">
        <v>173</v>
      </c>
      <c r="M56" s="16">
        <v>0</v>
      </c>
      <c r="N56" s="16">
        <v>0</v>
      </c>
      <c r="O56" s="16">
        <v>47</v>
      </c>
      <c r="P56" s="16">
        <v>0</v>
      </c>
      <c r="Q56" s="16">
        <v>0</v>
      </c>
      <c r="R56" s="16">
        <f t="shared" si="0"/>
        <v>0</v>
      </c>
      <c r="S56" s="16"/>
      <c r="T56" s="16"/>
    </row>
    <row r="57" spans="1:20" hidden="1">
      <c r="A57" s="8">
        <v>51</v>
      </c>
      <c r="B57" s="9" t="s">
        <v>122</v>
      </c>
      <c r="C57" s="18" t="s">
        <v>125</v>
      </c>
      <c r="D57" s="16" t="s">
        <v>126</v>
      </c>
      <c r="E57" s="16">
        <v>77</v>
      </c>
      <c r="F57" s="16">
        <v>8</v>
      </c>
      <c r="G57" s="16">
        <v>6</v>
      </c>
      <c r="H57" s="16">
        <v>27</v>
      </c>
      <c r="I57" s="26">
        <v>184</v>
      </c>
      <c r="J57" s="26">
        <v>133</v>
      </c>
      <c r="K57" s="26">
        <v>435</v>
      </c>
      <c r="L57" s="16">
        <v>1235</v>
      </c>
      <c r="M57" s="16">
        <v>0</v>
      </c>
      <c r="N57" s="16">
        <v>2177</v>
      </c>
      <c r="O57" s="16">
        <v>84</v>
      </c>
      <c r="P57" s="16">
        <v>0</v>
      </c>
      <c r="Q57" s="16">
        <v>809</v>
      </c>
      <c r="R57" s="16">
        <f t="shared" si="0"/>
        <v>0</v>
      </c>
      <c r="S57" s="16"/>
      <c r="T57" s="16"/>
    </row>
    <row r="58" spans="1:20" hidden="1">
      <c r="A58" s="17">
        <v>52</v>
      </c>
      <c r="B58" s="9" t="s">
        <v>122</v>
      </c>
      <c r="C58" s="18" t="s">
        <v>127</v>
      </c>
      <c r="D58" s="16" t="s">
        <v>128</v>
      </c>
      <c r="E58" s="16">
        <v>0</v>
      </c>
      <c r="F58" s="16">
        <v>0</v>
      </c>
      <c r="G58" s="16">
        <v>1</v>
      </c>
      <c r="H58" s="16">
        <v>61</v>
      </c>
      <c r="I58" s="26">
        <v>25</v>
      </c>
      <c r="J58" s="26">
        <v>78</v>
      </c>
      <c r="K58" s="26">
        <v>165</v>
      </c>
      <c r="L58" s="16">
        <v>1</v>
      </c>
      <c r="M58" s="16">
        <v>0</v>
      </c>
      <c r="N58" s="16">
        <v>179</v>
      </c>
      <c r="O58" s="16">
        <v>470</v>
      </c>
      <c r="P58" s="16">
        <v>11</v>
      </c>
      <c r="Q58" s="16">
        <v>126</v>
      </c>
      <c r="R58" s="16">
        <f t="shared" si="0"/>
        <v>41</v>
      </c>
      <c r="S58" s="16"/>
      <c r="T58" s="16"/>
    </row>
    <row r="59" spans="1:20" hidden="1">
      <c r="A59" s="8">
        <v>53</v>
      </c>
      <c r="B59" s="9" t="s">
        <v>122</v>
      </c>
      <c r="C59" s="18" t="s">
        <v>129</v>
      </c>
      <c r="D59" s="16" t="s">
        <v>130</v>
      </c>
      <c r="E59" s="16">
        <v>47</v>
      </c>
      <c r="F59" s="16">
        <v>2</v>
      </c>
      <c r="G59" s="16">
        <v>1</v>
      </c>
      <c r="H59" s="16">
        <v>2</v>
      </c>
      <c r="I59" s="26">
        <v>14</v>
      </c>
      <c r="J59" s="26">
        <v>11</v>
      </c>
      <c r="K59" s="26">
        <v>77</v>
      </c>
      <c r="L59" s="16">
        <v>84</v>
      </c>
      <c r="M59" s="16">
        <v>90</v>
      </c>
      <c r="N59" s="16">
        <v>0</v>
      </c>
      <c r="O59" s="16">
        <v>186</v>
      </c>
      <c r="P59" s="16">
        <v>4</v>
      </c>
      <c r="Q59" s="16">
        <v>0</v>
      </c>
      <c r="R59" s="16">
        <f t="shared" si="0"/>
        <v>0</v>
      </c>
      <c r="S59" s="16"/>
      <c r="T59" s="16"/>
    </row>
    <row r="60" spans="1:20" hidden="1">
      <c r="A60" s="17">
        <v>54</v>
      </c>
      <c r="B60" s="9" t="s">
        <v>122</v>
      </c>
      <c r="C60" s="18" t="s">
        <v>131</v>
      </c>
      <c r="D60" s="16" t="s">
        <v>132</v>
      </c>
      <c r="E60" s="16">
        <v>8</v>
      </c>
      <c r="F60" s="16">
        <v>13</v>
      </c>
      <c r="G60" s="16">
        <v>7</v>
      </c>
      <c r="H60" s="16">
        <v>6</v>
      </c>
      <c r="I60" s="26">
        <v>17</v>
      </c>
      <c r="J60" s="26">
        <v>8</v>
      </c>
      <c r="K60" s="26">
        <v>59</v>
      </c>
      <c r="L60" s="16">
        <v>1</v>
      </c>
      <c r="M60" s="16">
        <v>23</v>
      </c>
      <c r="N60" s="16">
        <v>0</v>
      </c>
      <c r="O60" s="16">
        <v>1016</v>
      </c>
      <c r="P60" s="16">
        <v>861</v>
      </c>
      <c r="Q60" s="16">
        <v>0</v>
      </c>
      <c r="R60" s="16">
        <f t="shared" si="0"/>
        <v>0</v>
      </c>
      <c r="S60" s="16"/>
      <c r="T60" s="16"/>
    </row>
    <row r="61" spans="1:20" hidden="1">
      <c r="A61" s="8">
        <v>55</v>
      </c>
      <c r="B61" s="9" t="s">
        <v>122</v>
      </c>
      <c r="C61" s="18" t="s">
        <v>133</v>
      </c>
      <c r="D61" s="16" t="s">
        <v>134</v>
      </c>
      <c r="E61" s="16">
        <v>1</v>
      </c>
      <c r="F61" s="16">
        <v>0</v>
      </c>
      <c r="G61" s="16">
        <v>13</v>
      </c>
      <c r="H61" s="16">
        <v>38</v>
      </c>
      <c r="I61" s="26">
        <v>3</v>
      </c>
      <c r="J61" s="26">
        <v>0</v>
      </c>
      <c r="K61" s="26">
        <v>55</v>
      </c>
      <c r="L61" s="16">
        <v>8</v>
      </c>
      <c r="M61" s="16">
        <v>15</v>
      </c>
      <c r="N61" s="16">
        <v>0</v>
      </c>
      <c r="O61" s="16">
        <v>221</v>
      </c>
      <c r="P61" s="16">
        <v>20</v>
      </c>
      <c r="Q61" s="16">
        <v>0</v>
      </c>
      <c r="R61" s="16">
        <f t="shared" si="0"/>
        <v>0</v>
      </c>
      <c r="S61" s="16">
        <v>36</v>
      </c>
      <c r="T61" s="16">
        <v>0</v>
      </c>
    </row>
    <row r="62" spans="1:20" hidden="1">
      <c r="A62" s="17">
        <v>56</v>
      </c>
      <c r="B62" s="9" t="s">
        <v>122</v>
      </c>
      <c r="C62" s="18" t="s">
        <v>135</v>
      </c>
      <c r="D62" s="16" t="s">
        <v>136</v>
      </c>
      <c r="E62" s="16">
        <v>0</v>
      </c>
      <c r="F62" s="16">
        <v>0</v>
      </c>
      <c r="G62" s="16">
        <v>3</v>
      </c>
      <c r="H62" s="16">
        <v>22</v>
      </c>
      <c r="I62" s="26">
        <v>10</v>
      </c>
      <c r="J62" s="26">
        <v>0</v>
      </c>
      <c r="K62" s="26">
        <v>35</v>
      </c>
      <c r="L62">
        <v>0</v>
      </c>
      <c r="M62">
        <v>0</v>
      </c>
      <c r="N62" s="16">
        <v>0</v>
      </c>
      <c r="O62" s="16">
        <v>559</v>
      </c>
      <c r="P62" s="16">
        <v>67</v>
      </c>
      <c r="Q62" s="16">
        <v>0</v>
      </c>
      <c r="R62" s="16">
        <f t="shared" si="0"/>
        <v>0</v>
      </c>
      <c r="S62" s="16">
        <v>67</v>
      </c>
      <c r="T62" s="16">
        <v>0</v>
      </c>
    </row>
    <row r="63" spans="1:20" hidden="1">
      <c r="A63" s="8">
        <v>57</v>
      </c>
      <c r="B63" s="9" t="s">
        <v>122</v>
      </c>
      <c r="C63" s="18" t="s">
        <v>137</v>
      </c>
      <c r="D63" s="16" t="s">
        <v>138</v>
      </c>
      <c r="E63" s="16">
        <v>1</v>
      </c>
      <c r="F63" s="16">
        <v>3</v>
      </c>
      <c r="G63" s="16">
        <v>13</v>
      </c>
      <c r="H63" s="16">
        <v>3</v>
      </c>
      <c r="I63" s="26">
        <v>3</v>
      </c>
      <c r="J63" s="26">
        <v>0</v>
      </c>
      <c r="K63" s="26">
        <v>23</v>
      </c>
      <c r="L63" s="16">
        <v>0</v>
      </c>
      <c r="M63" s="16">
        <v>3</v>
      </c>
      <c r="N63" s="16">
        <v>0</v>
      </c>
      <c r="O63" s="16">
        <v>61</v>
      </c>
      <c r="P63" s="16">
        <v>42</v>
      </c>
      <c r="Q63" s="16">
        <v>0</v>
      </c>
      <c r="R63" s="16">
        <f t="shared" si="0"/>
        <v>0</v>
      </c>
      <c r="S63" s="16">
        <v>28</v>
      </c>
      <c r="T63" s="16">
        <v>0</v>
      </c>
    </row>
    <row r="64" spans="1:20" hidden="1">
      <c r="A64" s="17">
        <v>58</v>
      </c>
      <c r="B64" s="9" t="s">
        <v>122</v>
      </c>
      <c r="C64" s="18" t="s">
        <v>139</v>
      </c>
      <c r="D64" s="16" t="s">
        <v>140</v>
      </c>
      <c r="E64" s="16">
        <v>0</v>
      </c>
      <c r="F64" s="16">
        <v>3</v>
      </c>
      <c r="G64" s="16">
        <v>6</v>
      </c>
      <c r="H64" s="16">
        <v>6</v>
      </c>
      <c r="I64" s="26">
        <v>5</v>
      </c>
      <c r="J64" s="26">
        <v>2</v>
      </c>
      <c r="K64" s="26">
        <v>22</v>
      </c>
      <c r="L64" s="16">
        <v>2</v>
      </c>
      <c r="M64" s="16">
        <v>0</v>
      </c>
      <c r="N64" s="16">
        <v>0</v>
      </c>
      <c r="O64" s="16">
        <v>286</v>
      </c>
      <c r="P64" s="16">
        <v>23</v>
      </c>
      <c r="Q64" s="16">
        <v>0</v>
      </c>
      <c r="R64" s="16">
        <f t="shared" si="0"/>
        <v>0</v>
      </c>
      <c r="S64" s="16"/>
      <c r="T64" s="16"/>
    </row>
    <row r="65" spans="1:20" hidden="1">
      <c r="A65" s="8">
        <v>59</v>
      </c>
      <c r="B65" s="9" t="s">
        <v>122</v>
      </c>
      <c r="C65" s="18" t="s">
        <v>141</v>
      </c>
      <c r="D65" s="16" t="s">
        <v>142</v>
      </c>
      <c r="E65" s="16">
        <v>2</v>
      </c>
      <c r="F65" s="16">
        <v>0</v>
      </c>
      <c r="G65" s="16">
        <v>0</v>
      </c>
      <c r="H65" s="16">
        <v>0</v>
      </c>
      <c r="I65" s="26">
        <v>0</v>
      </c>
      <c r="J65" s="26">
        <v>4</v>
      </c>
      <c r="K65" s="26">
        <v>6</v>
      </c>
      <c r="L65" s="16">
        <v>32</v>
      </c>
      <c r="M65" s="16">
        <v>30</v>
      </c>
      <c r="N65" s="16">
        <v>0</v>
      </c>
      <c r="O65" s="16">
        <v>75</v>
      </c>
      <c r="P65" s="16">
        <v>15</v>
      </c>
      <c r="Q65" s="16">
        <v>0</v>
      </c>
      <c r="R65" s="16">
        <f t="shared" si="0"/>
        <v>0</v>
      </c>
      <c r="S65" s="16"/>
      <c r="T65" s="16"/>
    </row>
    <row r="66" spans="1:20" hidden="1">
      <c r="A66" s="17">
        <v>60</v>
      </c>
      <c r="B66" s="9" t="s">
        <v>122</v>
      </c>
      <c r="C66" s="18" t="s">
        <v>143</v>
      </c>
      <c r="D66" s="16" t="s">
        <v>144</v>
      </c>
      <c r="E66" s="16">
        <v>0</v>
      </c>
      <c r="F66" s="16">
        <v>0</v>
      </c>
      <c r="G66" s="16">
        <v>0</v>
      </c>
      <c r="H66" s="16">
        <v>1</v>
      </c>
      <c r="I66" s="26">
        <v>5</v>
      </c>
      <c r="J66" s="26">
        <v>0</v>
      </c>
      <c r="K66" s="26">
        <v>6</v>
      </c>
      <c r="L66" s="16">
        <v>14</v>
      </c>
      <c r="M66" s="16">
        <v>44</v>
      </c>
      <c r="N66" s="16">
        <v>0</v>
      </c>
      <c r="O66" s="16">
        <v>38</v>
      </c>
      <c r="P66" s="16">
        <v>132</v>
      </c>
      <c r="Q66" s="16">
        <v>200</v>
      </c>
      <c r="R66" s="16">
        <f t="shared" si="0"/>
        <v>0</v>
      </c>
      <c r="S66" s="16">
        <v>13</v>
      </c>
      <c r="T66" s="16">
        <v>31</v>
      </c>
    </row>
    <row r="67" spans="1:20" ht="31.5" hidden="1" customHeight="1">
      <c r="A67" s="8">
        <v>61</v>
      </c>
      <c r="B67" s="9" t="s">
        <v>122</v>
      </c>
      <c r="C67" s="18" t="s">
        <v>145</v>
      </c>
      <c r="D67" s="16" t="s">
        <v>146</v>
      </c>
      <c r="E67" s="16">
        <v>0</v>
      </c>
      <c r="F67" s="16">
        <v>0</v>
      </c>
      <c r="G67" s="16">
        <v>0</v>
      </c>
      <c r="H67" s="16">
        <v>0</v>
      </c>
      <c r="I67" s="26">
        <v>0</v>
      </c>
      <c r="J67" s="26">
        <v>0</v>
      </c>
      <c r="K67" s="26">
        <v>0</v>
      </c>
      <c r="L67" s="22">
        <v>1</v>
      </c>
      <c r="M67" s="22">
        <v>4</v>
      </c>
      <c r="N67" s="16">
        <v>0</v>
      </c>
      <c r="O67" s="16">
        <v>156</v>
      </c>
      <c r="P67" s="16">
        <v>82</v>
      </c>
      <c r="Q67" s="16">
        <v>0</v>
      </c>
      <c r="R67" s="16">
        <f t="shared" si="0"/>
        <v>0</v>
      </c>
      <c r="S67" s="16">
        <v>32</v>
      </c>
      <c r="T67" s="16">
        <v>0</v>
      </c>
    </row>
    <row r="68" spans="1:20" hidden="1">
      <c r="A68" s="17">
        <v>62</v>
      </c>
      <c r="B68" s="9" t="s">
        <v>147</v>
      </c>
      <c r="C68" s="18" t="s">
        <v>148</v>
      </c>
      <c r="D68" s="16" t="s">
        <v>149</v>
      </c>
      <c r="E68" s="16">
        <v>149</v>
      </c>
      <c r="F68" s="16">
        <v>378</v>
      </c>
      <c r="G68" s="16">
        <v>233</v>
      </c>
      <c r="H68" s="16">
        <v>718</v>
      </c>
      <c r="I68" s="26">
        <v>1175</v>
      </c>
      <c r="J68" s="26">
        <v>1765</v>
      </c>
      <c r="K68" s="26">
        <v>4418</v>
      </c>
      <c r="L68" s="16">
        <v>38</v>
      </c>
      <c r="M68" s="16">
        <v>0</v>
      </c>
      <c r="N68" s="16">
        <v>210</v>
      </c>
      <c r="O68" s="16">
        <v>2948</v>
      </c>
      <c r="P68" s="16">
        <v>0</v>
      </c>
      <c r="Q68" s="16">
        <v>689</v>
      </c>
      <c r="R68" s="16">
        <f t="shared" si="0"/>
        <v>0</v>
      </c>
      <c r="S68" s="16"/>
      <c r="T68" s="16"/>
    </row>
    <row r="69" spans="1:20" hidden="1">
      <c r="A69" s="8">
        <v>63</v>
      </c>
      <c r="B69" s="9" t="s">
        <v>150</v>
      </c>
      <c r="C69" s="18" t="s">
        <v>151</v>
      </c>
      <c r="D69" s="16" t="s">
        <v>152</v>
      </c>
      <c r="E69" s="16">
        <v>145</v>
      </c>
      <c r="F69" s="16">
        <v>278</v>
      </c>
      <c r="G69" s="16">
        <v>161</v>
      </c>
      <c r="H69" s="16">
        <v>192</v>
      </c>
      <c r="I69" s="26">
        <v>167</v>
      </c>
      <c r="J69" s="26">
        <v>18</v>
      </c>
      <c r="K69" s="26">
        <v>961</v>
      </c>
      <c r="L69" s="16">
        <v>0</v>
      </c>
      <c r="M69" s="16">
        <v>0</v>
      </c>
      <c r="N69" s="16">
        <v>81</v>
      </c>
      <c r="O69" s="16">
        <v>36</v>
      </c>
      <c r="P69" s="16">
        <v>0</v>
      </c>
      <c r="Q69" s="16">
        <v>118</v>
      </c>
      <c r="R69" s="16">
        <f t="shared" si="0"/>
        <v>0</v>
      </c>
      <c r="S69" s="16"/>
      <c r="T69" s="16"/>
    </row>
    <row r="70" spans="1:20" hidden="1">
      <c r="A70" s="17">
        <v>64</v>
      </c>
      <c r="B70" s="9" t="s">
        <v>150</v>
      </c>
      <c r="C70" s="18" t="s">
        <v>153</v>
      </c>
      <c r="D70" s="16" t="s">
        <v>154</v>
      </c>
      <c r="E70" s="16">
        <v>21</v>
      </c>
      <c r="F70" s="16">
        <v>11</v>
      </c>
      <c r="G70" s="16">
        <v>70</v>
      </c>
      <c r="H70" s="16">
        <v>20</v>
      </c>
      <c r="I70" s="26">
        <v>85</v>
      </c>
      <c r="J70" s="26">
        <v>13</v>
      </c>
      <c r="K70" s="26">
        <v>220</v>
      </c>
      <c r="L70" s="23">
        <v>4</v>
      </c>
      <c r="M70" s="23">
        <v>19</v>
      </c>
      <c r="N70" s="16">
        <v>0</v>
      </c>
      <c r="O70" s="16">
        <v>2</v>
      </c>
      <c r="P70" s="16">
        <v>13</v>
      </c>
      <c r="Q70" s="16">
        <v>0</v>
      </c>
      <c r="R70" s="16">
        <f t="shared" si="0"/>
        <v>0</v>
      </c>
      <c r="S70" s="16"/>
      <c r="T70" s="16"/>
    </row>
    <row r="71" spans="1:20" hidden="1">
      <c r="A71" s="8">
        <v>65</v>
      </c>
      <c r="B71" s="9" t="s">
        <v>150</v>
      </c>
      <c r="C71" s="18" t="s">
        <v>155</v>
      </c>
      <c r="D71" s="16" t="s">
        <v>156</v>
      </c>
      <c r="E71" s="16">
        <v>20</v>
      </c>
      <c r="F71" s="16">
        <v>52</v>
      </c>
      <c r="G71" s="16">
        <v>23</v>
      </c>
      <c r="H71" s="16">
        <v>7</v>
      </c>
      <c r="I71" s="26">
        <v>2</v>
      </c>
      <c r="J71" s="26">
        <v>8</v>
      </c>
      <c r="K71" s="26">
        <v>112</v>
      </c>
      <c r="L71">
        <v>0</v>
      </c>
      <c r="M71">
        <v>6</v>
      </c>
      <c r="N71" s="16">
        <v>0</v>
      </c>
      <c r="O71" s="16">
        <v>223</v>
      </c>
      <c r="P71" s="16">
        <v>166</v>
      </c>
      <c r="Q71" s="16">
        <v>0</v>
      </c>
      <c r="R71" s="16">
        <f t="shared" ref="R71:R76" si="1">VLOOKUP($D71,кадастр,5,0)</f>
        <v>0</v>
      </c>
      <c r="S71" s="16"/>
      <c r="T71" s="16"/>
    </row>
    <row r="72" spans="1:20" hidden="1">
      <c r="A72" s="17">
        <v>66</v>
      </c>
      <c r="B72" s="9" t="s">
        <v>150</v>
      </c>
      <c r="C72" s="18" t="s">
        <v>157</v>
      </c>
      <c r="D72" s="16" t="s">
        <v>158</v>
      </c>
      <c r="E72" s="16">
        <v>0</v>
      </c>
      <c r="F72" s="16">
        <v>1</v>
      </c>
      <c r="G72" s="16">
        <v>33</v>
      </c>
      <c r="H72" s="16">
        <v>5</v>
      </c>
      <c r="I72" s="26">
        <v>5</v>
      </c>
      <c r="J72" s="26">
        <v>0</v>
      </c>
      <c r="K72" s="26">
        <v>44</v>
      </c>
      <c r="L72" s="16">
        <v>0</v>
      </c>
      <c r="M72" s="16">
        <v>0</v>
      </c>
      <c r="N72" s="16">
        <v>0</v>
      </c>
      <c r="O72" s="16">
        <v>164</v>
      </c>
      <c r="P72" s="16">
        <v>233</v>
      </c>
      <c r="Q72" s="16">
        <v>0</v>
      </c>
      <c r="R72" s="16">
        <f t="shared" si="1"/>
        <v>0</v>
      </c>
      <c r="S72" s="16">
        <v>5</v>
      </c>
      <c r="T72" s="16">
        <v>0</v>
      </c>
    </row>
    <row r="73" spans="1:20" hidden="1">
      <c r="A73" s="8">
        <v>67</v>
      </c>
      <c r="B73" s="9" t="s">
        <v>150</v>
      </c>
      <c r="C73" s="18" t="s">
        <v>159</v>
      </c>
      <c r="D73" s="16" t="s">
        <v>160</v>
      </c>
      <c r="E73" s="16">
        <v>8</v>
      </c>
      <c r="F73" s="16">
        <v>0</v>
      </c>
      <c r="G73" s="16">
        <v>10</v>
      </c>
      <c r="H73" s="16">
        <v>0</v>
      </c>
      <c r="I73" s="26">
        <v>4</v>
      </c>
      <c r="J73" s="26">
        <v>0</v>
      </c>
      <c r="K73" s="26">
        <v>22</v>
      </c>
      <c r="L73" s="16">
        <v>0</v>
      </c>
      <c r="M73" s="16">
        <v>0</v>
      </c>
      <c r="N73" s="16">
        <v>0</v>
      </c>
      <c r="O73" s="16">
        <v>64</v>
      </c>
      <c r="P73" s="16">
        <v>83</v>
      </c>
      <c r="Q73" s="16">
        <v>655</v>
      </c>
      <c r="R73" s="16">
        <f t="shared" si="1"/>
        <v>0</v>
      </c>
      <c r="S73" s="16">
        <v>28</v>
      </c>
      <c r="T73" s="16">
        <v>0</v>
      </c>
    </row>
    <row r="74" spans="1:20" hidden="1">
      <c r="A74" s="17">
        <v>68</v>
      </c>
      <c r="B74" s="9" t="s">
        <v>150</v>
      </c>
      <c r="C74" s="18" t="s">
        <v>161</v>
      </c>
      <c r="D74" s="16" t="s">
        <v>162</v>
      </c>
      <c r="E74" s="16">
        <v>0</v>
      </c>
      <c r="F74" s="16">
        <v>0</v>
      </c>
      <c r="G74" s="16">
        <v>0</v>
      </c>
      <c r="H74" s="16">
        <v>1</v>
      </c>
      <c r="I74" s="26">
        <v>0</v>
      </c>
      <c r="J74" s="26">
        <v>2</v>
      </c>
      <c r="K74" s="26">
        <v>3</v>
      </c>
      <c r="L74" s="16">
        <v>0</v>
      </c>
      <c r="M74" s="16">
        <v>0</v>
      </c>
      <c r="N74" s="16">
        <v>0</v>
      </c>
      <c r="O74" s="16">
        <v>48</v>
      </c>
      <c r="P74" s="16">
        <v>356</v>
      </c>
      <c r="Q74" s="16">
        <v>0</v>
      </c>
      <c r="R74" s="16">
        <f t="shared" si="1"/>
        <v>0</v>
      </c>
      <c r="S74" s="16"/>
      <c r="T74" s="16"/>
    </row>
    <row r="75" spans="1:20" hidden="1">
      <c r="A75" s="8">
        <v>69</v>
      </c>
      <c r="B75" s="9" t="s">
        <v>150</v>
      </c>
      <c r="C75" s="18" t="s">
        <v>163</v>
      </c>
      <c r="D75" s="16" t="s">
        <v>164</v>
      </c>
      <c r="E75" s="16">
        <v>0</v>
      </c>
      <c r="F75" s="16">
        <v>0</v>
      </c>
      <c r="G75" s="16">
        <v>0</v>
      </c>
      <c r="H75" s="16">
        <v>0</v>
      </c>
      <c r="I75" s="26">
        <v>0</v>
      </c>
      <c r="J75" s="26">
        <v>0</v>
      </c>
      <c r="K75" s="26">
        <v>0</v>
      </c>
      <c r="L75" s="16">
        <v>6</v>
      </c>
      <c r="M75" s="16">
        <v>0</v>
      </c>
      <c r="N75" s="16">
        <v>25</v>
      </c>
      <c r="O75" s="16">
        <v>175</v>
      </c>
      <c r="P75" s="16">
        <v>152</v>
      </c>
      <c r="Q75" s="16">
        <v>0</v>
      </c>
      <c r="R75" s="16">
        <f t="shared" si="1"/>
        <v>0</v>
      </c>
      <c r="S75" s="16">
        <v>116</v>
      </c>
      <c r="T75" s="16">
        <v>0</v>
      </c>
    </row>
    <row r="76" spans="1:20" hidden="1">
      <c r="A76" s="17">
        <v>70</v>
      </c>
      <c r="B76" s="9" t="s">
        <v>150</v>
      </c>
      <c r="C76" s="18" t="s">
        <v>165</v>
      </c>
      <c r="D76" s="16" t="s">
        <v>166</v>
      </c>
      <c r="E76" s="16">
        <v>0</v>
      </c>
      <c r="F76" s="16">
        <v>0</v>
      </c>
      <c r="G76" s="16">
        <v>0</v>
      </c>
      <c r="H76" s="16">
        <v>0</v>
      </c>
      <c r="I76" s="26">
        <v>0</v>
      </c>
      <c r="J76" s="26">
        <v>0</v>
      </c>
      <c r="K76" s="26">
        <v>0</v>
      </c>
      <c r="L76" s="16">
        <v>0</v>
      </c>
      <c r="M76" s="16">
        <v>0</v>
      </c>
      <c r="N76" s="16">
        <v>0</v>
      </c>
      <c r="O76" s="16">
        <v>100</v>
      </c>
      <c r="P76" s="16">
        <v>11</v>
      </c>
      <c r="Q76" s="16">
        <v>0</v>
      </c>
      <c r="R76" s="16">
        <f t="shared" si="1"/>
        <v>0</v>
      </c>
      <c r="S76" s="16">
        <v>27</v>
      </c>
      <c r="T76" s="16">
        <v>0</v>
      </c>
    </row>
    <row r="77" spans="1:20" hidden="1">
      <c r="E77">
        <v>2677</v>
      </c>
      <c r="F77">
        <v>3069</v>
      </c>
      <c r="G77">
        <v>3731</v>
      </c>
      <c r="H77">
        <v>5829</v>
      </c>
      <c r="I77" s="27">
        <v>5026</v>
      </c>
      <c r="J77" s="27">
        <v>5772</v>
      </c>
      <c r="K77" s="27">
        <v>26104</v>
      </c>
      <c r="L77">
        <v>2021</v>
      </c>
      <c r="M77">
        <v>506</v>
      </c>
      <c r="N77">
        <v>4296</v>
      </c>
      <c r="O77">
        <v>18563</v>
      </c>
      <c r="P77">
        <v>10617</v>
      </c>
      <c r="Q77">
        <v>4288</v>
      </c>
      <c r="R77">
        <f t="shared" ref="R77" si="2">SUM(R7:R76)</f>
        <v>169</v>
      </c>
    </row>
    <row r="78" spans="1:20" s="55" customFormat="1" ht="15.75">
      <c r="A78" s="44"/>
      <c r="B78" s="44"/>
      <c r="C78" s="45" t="s">
        <v>171</v>
      </c>
      <c r="D78"/>
      <c r="E78" s="43">
        <f>SUBTOTAL(9,E7:E77)</f>
        <v>65</v>
      </c>
      <c r="F78" s="43">
        <f t="shared" ref="F78:Q78" si="3">SUBTOTAL(9,F7:F77)</f>
        <v>94</v>
      </c>
      <c r="G78" s="43">
        <f t="shared" si="3"/>
        <v>115</v>
      </c>
      <c r="H78" s="43">
        <f t="shared" si="3"/>
        <v>177</v>
      </c>
      <c r="I78" s="43">
        <f t="shared" si="3"/>
        <v>138</v>
      </c>
      <c r="J78" s="43">
        <f t="shared" si="3"/>
        <v>141</v>
      </c>
      <c r="K78" s="43">
        <f t="shared" si="3"/>
        <v>730</v>
      </c>
      <c r="L78" s="43">
        <f t="shared" si="3"/>
        <v>79</v>
      </c>
      <c r="M78" s="43">
        <f t="shared" si="3"/>
        <v>29</v>
      </c>
      <c r="N78" s="43">
        <f t="shared" si="3"/>
        <v>497</v>
      </c>
      <c r="O78" s="43">
        <f t="shared" si="3"/>
        <v>514</v>
      </c>
      <c r="P78" s="43">
        <f t="shared" si="3"/>
        <v>980</v>
      </c>
      <c r="Q78" s="43">
        <f t="shared" si="3"/>
        <v>442</v>
      </c>
      <c r="R78"/>
      <c r="S78"/>
      <c r="T78"/>
    </row>
    <row r="79" spans="1:20" s="51" customFormat="1" ht="15.75">
      <c r="A79" s="53"/>
      <c r="B79" s="53"/>
      <c r="C79" s="54"/>
      <c r="D79"/>
      <c r="K79" s="55"/>
      <c r="R79"/>
      <c r="S79"/>
      <c r="T79"/>
    </row>
    <row r="80" spans="1:20" s="51" customFormat="1" ht="30.75" customHeight="1">
      <c r="A80" s="63" t="s">
        <v>169</v>
      </c>
      <c r="B80" s="77" t="s">
        <v>172</v>
      </c>
      <c r="C80" s="77"/>
      <c r="D80" s="78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/>
      <c r="S80"/>
      <c r="T80"/>
    </row>
    <row r="81" spans="1:20" s="51" customFormat="1" ht="15.75">
      <c r="A81" s="53" t="s">
        <v>170</v>
      </c>
      <c r="B81" s="54" t="s">
        <v>173</v>
      </c>
      <c r="C81" s="54"/>
      <c r="D81"/>
      <c r="K81" s="55"/>
      <c r="L81" s="55"/>
      <c r="M81" s="55"/>
      <c r="N81" s="56"/>
      <c r="R81"/>
      <c r="S81"/>
      <c r="T81"/>
    </row>
    <row r="82" spans="1:20" s="51" customFormat="1" ht="15.75">
      <c r="A82" s="53"/>
      <c r="B82" s="53"/>
      <c r="C82" s="54"/>
      <c r="D82"/>
      <c r="K82" s="55"/>
      <c r="L82" s="55"/>
      <c r="M82" s="55"/>
      <c r="N82" s="56"/>
      <c r="R82"/>
      <c r="S82"/>
      <c r="T82"/>
    </row>
  </sheetData>
  <autoFilter ref="A6:T77">
    <filterColumn colId="1">
      <filters>
        <filter val="Заринский округ"/>
      </filters>
    </filterColumn>
  </autoFilter>
  <mergeCells count="6">
    <mergeCell ref="B80:Q80"/>
    <mergeCell ref="O1:Q1"/>
    <mergeCell ref="O5:Q5"/>
    <mergeCell ref="D4:O4"/>
    <mergeCell ref="E5:K5"/>
    <mergeCell ref="L5:N5"/>
  </mergeCells>
  <pageMargins left="0.23622047244094491" right="0.27559055118110237" top="0.51181102362204722" bottom="0.47244094488188981" header="0.31496062992125984" footer="0.31496062992125984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T82"/>
  <sheetViews>
    <sheetView view="pageBreakPreview" zoomScale="115" zoomScaleNormal="112" zoomScaleSheetLayoutView="115" workbookViewId="0">
      <pane xSplit="4" ySplit="6" topLeftCell="E62" activePane="bottomRight" state="frozen"/>
      <selection pane="topRight" activeCell="C1" sqref="C1"/>
      <selection pane="bottomLeft" activeCell="A4" sqref="A4"/>
      <selection pane="bottomRight" activeCell="A80" sqref="A80"/>
    </sheetView>
  </sheetViews>
  <sheetFormatPr defaultRowHeight="15"/>
  <cols>
    <col min="1" max="1" width="5.140625" style="1" customWidth="1"/>
    <col min="2" max="2" width="17.140625" style="1" customWidth="1"/>
    <col min="3" max="3" width="24.7109375" style="2" customWidth="1"/>
    <col min="4" max="4" width="16.85546875" hidden="1" customWidth="1"/>
    <col min="5" max="5" width="7.42578125" customWidth="1"/>
    <col min="6" max="6" width="8.7109375" customWidth="1"/>
    <col min="7" max="7" width="6.5703125" customWidth="1"/>
    <col min="8" max="8" width="8.7109375" customWidth="1"/>
    <col min="9" max="9" width="7.28515625" style="27" customWidth="1"/>
    <col min="10" max="10" width="7" style="27" customWidth="1"/>
    <col min="11" max="11" width="8.140625" style="24" customWidth="1"/>
    <col min="12" max="12" width="13.85546875" style="24" customWidth="1"/>
    <col min="13" max="13" width="13.28515625" style="24" customWidth="1"/>
    <col min="14" max="14" width="11.7109375" style="25" customWidth="1"/>
    <col min="15" max="16" width="14" customWidth="1"/>
    <col min="17" max="17" width="12.28515625" customWidth="1"/>
    <col min="18" max="18" width="13" hidden="1" customWidth="1"/>
    <col min="19" max="19" width="14" hidden="1" customWidth="1"/>
    <col min="20" max="20" width="12.28515625" hidden="1" customWidth="1"/>
  </cols>
  <sheetData>
    <row r="1" spans="1:20" ht="68.25" customHeight="1">
      <c r="O1" s="79" t="s">
        <v>174</v>
      </c>
      <c r="P1" s="79"/>
      <c r="Q1" s="79"/>
    </row>
    <row r="4" spans="1:20" ht="27" customHeight="1">
      <c r="D4" s="81" t="s">
        <v>0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3"/>
      <c r="Q4" s="4"/>
      <c r="R4" s="4"/>
      <c r="T4" s="4"/>
    </row>
    <row r="5" spans="1:20" s="51" customFormat="1" ht="39" customHeight="1">
      <c r="A5" s="31"/>
      <c r="B5" s="31"/>
      <c r="C5" s="32"/>
      <c r="D5" s="7"/>
      <c r="E5" s="83" t="s">
        <v>1</v>
      </c>
      <c r="F5" s="80"/>
      <c r="G5" s="80"/>
      <c r="H5" s="80"/>
      <c r="I5" s="80"/>
      <c r="J5" s="80"/>
      <c r="K5" s="80"/>
      <c r="L5" s="80" t="s">
        <v>167</v>
      </c>
      <c r="M5" s="80"/>
      <c r="N5" s="80"/>
      <c r="O5" s="80" t="s">
        <v>168</v>
      </c>
      <c r="P5" s="80"/>
      <c r="Q5" s="80"/>
      <c r="R5" s="61"/>
      <c r="S5"/>
      <c r="T5" s="4"/>
    </row>
    <row r="6" spans="1:20" s="51" customFormat="1" ht="78.75">
      <c r="A6" s="33" t="s">
        <v>2</v>
      </c>
      <c r="B6" s="33" t="s">
        <v>3</v>
      </c>
      <c r="C6" s="34" t="s">
        <v>4</v>
      </c>
      <c r="D6" s="10"/>
      <c r="E6" s="38" t="s">
        <v>5</v>
      </c>
      <c r="F6" s="39" t="s">
        <v>6</v>
      </c>
      <c r="G6" s="39" t="s">
        <v>7</v>
      </c>
      <c r="H6" s="39" t="s">
        <v>8</v>
      </c>
      <c r="I6" s="39" t="s">
        <v>9</v>
      </c>
      <c r="J6" s="39" t="s">
        <v>10</v>
      </c>
      <c r="K6" s="40" t="s">
        <v>11</v>
      </c>
      <c r="L6" s="41" t="s">
        <v>12</v>
      </c>
      <c r="M6" s="41" t="s">
        <v>13</v>
      </c>
      <c r="N6" s="39" t="s">
        <v>14</v>
      </c>
      <c r="O6" s="41" t="s">
        <v>12</v>
      </c>
      <c r="P6" s="41" t="s">
        <v>13</v>
      </c>
      <c r="Q6" s="39" t="s">
        <v>15</v>
      </c>
      <c r="R6" s="12" t="s">
        <v>16</v>
      </c>
      <c r="S6" s="12" t="s">
        <v>17</v>
      </c>
      <c r="T6" s="12" t="s">
        <v>18</v>
      </c>
    </row>
    <row r="7" spans="1:20" hidden="1">
      <c r="A7" s="8">
        <v>1</v>
      </c>
      <c r="B7" s="9" t="s">
        <v>19</v>
      </c>
      <c r="C7" s="9" t="s">
        <v>20</v>
      </c>
      <c r="D7" s="15" t="s">
        <v>21</v>
      </c>
      <c r="E7" s="16">
        <v>56</v>
      </c>
      <c r="F7" s="16">
        <v>55</v>
      </c>
      <c r="G7" s="16">
        <v>189</v>
      </c>
      <c r="H7" s="16">
        <v>176</v>
      </c>
      <c r="I7" s="26">
        <v>79</v>
      </c>
      <c r="J7" s="26">
        <v>455</v>
      </c>
      <c r="K7" s="26">
        <v>1010</v>
      </c>
      <c r="L7" s="16">
        <v>4</v>
      </c>
      <c r="M7" s="16">
        <v>0</v>
      </c>
      <c r="N7" s="16">
        <v>338</v>
      </c>
      <c r="O7" s="16">
        <v>4566</v>
      </c>
      <c r="P7" s="16">
        <v>0</v>
      </c>
      <c r="Q7" s="16">
        <v>353</v>
      </c>
      <c r="R7" s="16">
        <f t="shared" ref="R7:R70" si="0">VLOOKUP($D7,кадастр,5,0)</f>
        <v>0</v>
      </c>
      <c r="S7" s="16"/>
      <c r="T7" s="16"/>
    </row>
    <row r="8" spans="1:20" hidden="1">
      <c r="A8" s="17">
        <v>2</v>
      </c>
      <c r="B8" s="9" t="s">
        <v>19</v>
      </c>
      <c r="C8" s="18" t="s">
        <v>22</v>
      </c>
      <c r="D8" s="16" t="s">
        <v>23</v>
      </c>
      <c r="E8" s="16">
        <v>22</v>
      </c>
      <c r="F8" s="16">
        <v>22</v>
      </c>
      <c r="G8" s="16">
        <v>67</v>
      </c>
      <c r="H8" s="16">
        <v>230</v>
      </c>
      <c r="I8" s="26">
        <v>119</v>
      </c>
      <c r="J8" s="26">
        <v>123</v>
      </c>
      <c r="K8" s="26">
        <v>583</v>
      </c>
      <c r="L8" s="16">
        <v>0</v>
      </c>
      <c r="M8" s="16">
        <v>0</v>
      </c>
      <c r="N8" s="16">
        <v>0</v>
      </c>
      <c r="O8" s="16">
        <v>59</v>
      </c>
      <c r="P8" s="16">
        <v>0</v>
      </c>
      <c r="Q8" s="16">
        <v>0</v>
      </c>
      <c r="R8" s="16">
        <f t="shared" si="0"/>
        <v>0</v>
      </c>
      <c r="S8" s="16"/>
      <c r="T8" s="16"/>
    </row>
    <row r="9" spans="1:20" hidden="1">
      <c r="A9" s="8">
        <v>3</v>
      </c>
      <c r="B9" s="9" t="s">
        <v>19</v>
      </c>
      <c r="C9" s="18" t="s">
        <v>24</v>
      </c>
      <c r="D9" s="16" t="s">
        <v>25</v>
      </c>
      <c r="E9" s="16">
        <v>37</v>
      </c>
      <c r="F9" s="16">
        <v>31</v>
      </c>
      <c r="G9" s="16">
        <v>30</v>
      </c>
      <c r="H9" s="16">
        <v>35</v>
      </c>
      <c r="I9" s="26">
        <v>78</v>
      </c>
      <c r="J9" s="26">
        <v>39</v>
      </c>
      <c r="K9" s="26">
        <v>250</v>
      </c>
      <c r="L9" s="16">
        <v>25</v>
      </c>
      <c r="M9" s="16">
        <v>23</v>
      </c>
      <c r="N9" s="16">
        <v>0</v>
      </c>
      <c r="O9" s="16">
        <v>116</v>
      </c>
      <c r="P9" s="16">
        <v>26</v>
      </c>
      <c r="Q9" s="16">
        <v>0</v>
      </c>
      <c r="R9" s="16">
        <f t="shared" si="0"/>
        <v>0</v>
      </c>
      <c r="S9" s="16"/>
      <c r="T9" s="16"/>
    </row>
    <row r="10" spans="1:20" hidden="1">
      <c r="A10" s="17">
        <v>4</v>
      </c>
      <c r="B10" s="9" t="s">
        <v>19</v>
      </c>
      <c r="C10" s="18" t="s">
        <v>26</v>
      </c>
      <c r="D10" s="16" t="s">
        <v>27</v>
      </c>
      <c r="E10" s="16">
        <v>10</v>
      </c>
      <c r="F10" s="16">
        <v>9</v>
      </c>
      <c r="G10" s="16">
        <v>4</v>
      </c>
      <c r="H10" s="16">
        <v>9</v>
      </c>
      <c r="I10" s="26">
        <v>11</v>
      </c>
      <c r="J10" s="26">
        <v>6</v>
      </c>
      <c r="K10" s="26">
        <v>49</v>
      </c>
      <c r="L10" s="16">
        <v>0</v>
      </c>
      <c r="M10" s="16">
        <v>21</v>
      </c>
      <c r="N10" s="16">
        <v>0</v>
      </c>
      <c r="O10" s="16">
        <v>190</v>
      </c>
      <c r="P10" s="16">
        <v>51</v>
      </c>
      <c r="Q10" s="16">
        <v>0</v>
      </c>
      <c r="R10" s="16">
        <f t="shared" si="0"/>
        <v>0</v>
      </c>
      <c r="S10" s="16"/>
      <c r="T10" s="16"/>
    </row>
    <row r="11" spans="1:20" hidden="1">
      <c r="A11" s="8">
        <v>5</v>
      </c>
      <c r="B11" s="9" t="s">
        <v>19</v>
      </c>
      <c r="C11" s="18" t="s">
        <v>28</v>
      </c>
      <c r="D11" s="16" t="s">
        <v>29</v>
      </c>
      <c r="E11" s="16">
        <v>0</v>
      </c>
      <c r="F11" s="16">
        <v>0</v>
      </c>
      <c r="G11" s="16">
        <v>4</v>
      </c>
      <c r="H11" s="16">
        <v>31</v>
      </c>
      <c r="I11" s="26">
        <v>3</v>
      </c>
      <c r="J11" s="26">
        <v>0</v>
      </c>
      <c r="K11" s="26">
        <v>38</v>
      </c>
      <c r="L11" s="16">
        <v>0</v>
      </c>
      <c r="M11" s="16">
        <v>2</v>
      </c>
      <c r="N11" s="16">
        <v>0</v>
      </c>
      <c r="O11" s="16">
        <v>184</v>
      </c>
      <c r="P11" s="16">
        <v>154</v>
      </c>
      <c r="Q11" s="16">
        <v>0</v>
      </c>
      <c r="R11" s="16">
        <f t="shared" si="0"/>
        <v>0</v>
      </c>
      <c r="S11" s="16">
        <v>116</v>
      </c>
      <c r="T11" s="16">
        <v>0</v>
      </c>
    </row>
    <row r="12" spans="1:20" hidden="1">
      <c r="A12" s="17">
        <v>6</v>
      </c>
      <c r="B12" s="9" t="s">
        <v>19</v>
      </c>
      <c r="C12" s="18" t="s">
        <v>30</v>
      </c>
      <c r="D12" s="16" t="s">
        <v>31</v>
      </c>
      <c r="E12" s="16">
        <v>3</v>
      </c>
      <c r="F12" s="16">
        <v>3</v>
      </c>
      <c r="G12" s="16">
        <v>2</v>
      </c>
      <c r="H12" s="16">
        <v>0</v>
      </c>
      <c r="I12" s="26">
        <v>7</v>
      </c>
      <c r="J12" s="26">
        <v>4</v>
      </c>
      <c r="K12" s="26">
        <v>19</v>
      </c>
      <c r="L12" s="16">
        <v>5</v>
      </c>
      <c r="M12" s="16">
        <v>2</v>
      </c>
      <c r="N12" s="16">
        <v>0</v>
      </c>
      <c r="O12" s="16">
        <v>39</v>
      </c>
      <c r="P12" s="16">
        <v>649</v>
      </c>
      <c r="Q12" s="16">
        <v>0</v>
      </c>
      <c r="R12" s="16">
        <f t="shared" si="0"/>
        <v>0</v>
      </c>
      <c r="S12" s="16"/>
      <c r="T12" s="16"/>
    </row>
    <row r="13" spans="1:20" hidden="1">
      <c r="A13" s="8">
        <v>7</v>
      </c>
      <c r="B13" s="9" t="s">
        <v>19</v>
      </c>
      <c r="C13" s="18" t="s">
        <v>32</v>
      </c>
      <c r="D13" s="16" t="s">
        <v>33</v>
      </c>
      <c r="E13" s="16">
        <v>0</v>
      </c>
      <c r="F13" s="16">
        <v>1</v>
      </c>
      <c r="G13" s="16">
        <v>4</v>
      </c>
      <c r="H13" s="16">
        <v>1</v>
      </c>
      <c r="I13" s="26">
        <v>0</v>
      </c>
      <c r="J13" s="26">
        <v>2</v>
      </c>
      <c r="K13" s="26">
        <v>8</v>
      </c>
      <c r="L13" s="16">
        <v>0</v>
      </c>
      <c r="M13" s="16">
        <v>0</v>
      </c>
      <c r="N13" s="16">
        <v>0</v>
      </c>
      <c r="O13" s="16">
        <v>0</v>
      </c>
      <c r="P13" s="16">
        <v>76</v>
      </c>
      <c r="Q13" s="16">
        <v>0</v>
      </c>
      <c r="R13" s="16">
        <f t="shared" si="0"/>
        <v>0</v>
      </c>
      <c r="S13" s="16"/>
      <c r="T13" s="16"/>
    </row>
    <row r="14" spans="1:20" hidden="1">
      <c r="A14" s="17">
        <v>8</v>
      </c>
      <c r="B14" s="9" t="s">
        <v>19</v>
      </c>
      <c r="C14" s="18" t="s">
        <v>34</v>
      </c>
      <c r="D14" s="16" t="s">
        <v>35</v>
      </c>
      <c r="E14" s="16">
        <v>0</v>
      </c>
      <c r="F14" s="16">
        <v>0</v>
      </c>
      <c r="G14" s="16">
        <v>6</v>
      </c>
      <c r="H14" s="16">
        <v>0</v>
      </c>
      <c r="I14" s="26">
        <v>0</v>
      </c>
      <c r="J14" s="26">
        <v>0</v>
      </c>
      <c r="K14" s="26">
        <v>6</v>
      </c>
      <c r="L14" s="16">
        <v>1</v>
      </c>
      <c r="M14" s="16">
        <v>1</v>
      </c>
      <c r="N14" s="16">
        <v>0</v>
      </c>
      <c r="O14" s="16">
        <v>506</v>
      </c>
      <c r="P14" s="16">
        <v>2133</v>
      </c>
      <c r="Q14" s="16">
        <v>0</v>
      </c>
      <c r="R14" s="16">
        <f t="shared" si="0"/>
        <v>0</v>
      </c>
      <c r="S14" s="16">
        <v>614</v>
      </c>
      <c r="T14" s="16">
        <v>0</v>
      </c>
    </row>
    <row r="15" spans="1:20" hidden="1">
      <c r="A15" s="8">
        <v>9</v>
      </c>
      <c r="B15" s="9" t="s">
        <v>19</v>
      </c>
      <c r="C15" s="18" t="s">
        <v>36</v>
      </c>
      <c r="D15" s="16" t="s">
        <v>37</v>
      </c>
      <c r="E15" s="16">
        <v>0</v>
      </c>
      <c r="F15" s="16">
        <v>0</v>
      </c>
      <c r="G15" s="16">
        <v>0</v>
      </c>
      <c r="H15" s="16">
        <v>0</v>
      </c>
      <c r="I15" s="26">
        <v>0</v>
      </c>
      <c r="J15" s="26">
        <v>5</v>
      </c>
      <c r="K15" s="26">
        <v>5</v>
      </c>
      <c r="L15" s="16">
        <v>2</v>
      </c>
      <c r="M15" s="16">
        <v>4</v>
      </c>
      <c r="N15" s="16">
        <v>0</v>
      </c>
      <c r="O15" s="16">
        <v>34</v>
      </c>
      <c r="P15" s="16">
        <v>265</v>
      </c>
      <c r="Q15" s="16">
        <v>0</v>
      </c>
      <c r="R15" s="16">
        <f t="shared" si="0"/>
        <v>0</v>
      </c>
      <c r="S15" s="16">
        <v>92</v>
      </c>
      <c r="T15" s="16">
        <v>0</v>
      </c>
    </row>
    <row r="16" spans="1:20" ht="29.25" hidden="1" customHeight="1">
      <c r="A16" s="17">
        <v>10</v>
      </c>
      <c r="B16" s="9" t="s">
        <v>19</v>
      </c>
      <c r="C16" s="20" t="s">
        <v>38</v>
      </c>
      <c r="D16" s="21" t="s">
        <v>39</v>
      </c>
      <c r="E16" s="16">
        <v>0</v>
      </c>
      <c r="F16" s="16">
        <v>0</v>
      </c>
      <c r="G16" s="16">
        <v>0</v>
      </c>
      <c r="H16" s="16">
        <v>0</v>
      </c>
      <c r="I16" s="26">
        <v>0</v>
      </c>
      <c r="J16" s="26">
        <v>2</v>
      </c>
      <c r="K16" s="26">
        <v>2</v>
      </c>
      <c r="L16" s="16">
        <v>2</v>
      </c>
      <c r="M16" s="16">
        <v>1</v>
      </c>
      <c r="N16" s="16">
        <v>0</v>
      </c>
      <c r="O16" s="16">
        <v>74</v>
      </c>
      <c r="P16" s="16">
        <v>1251</v>
      </c>
      <c r="Q16" s="16">
        <v>0</v>
      </c>
      <c r="R16" s="16">
        <f t="shared" si="0"/>
        <v>0</v>
      </c>
      <c r="S16" s="16">
        <v>6</v>
      </c>
      <c r="T16" s="16">
        <v>0</v>
      </c>
    </row>
    <row r="17" spans="1:20" hidden="1">
      <c r="A17" s="8">
        <v>11</v>
      </c>
      <c r="B17" s="9" t="s">
        <v>19</v>
      </c>
      <c r="C17" s="18" t="s">
        <v>40</v>
      </c>
      <c r="D17" s="16" t="s">
        <v>41</v>
      </c>
      <c r="E17" s="16">
        <v>0</v>
      </c>
      <c r="F17" s="16">
        <v>0</v>
      </c>
      <c r="G17" s="16">
        <v>0</v>
      </c>
      <c r="H17" s="16">
        <v>0</v>
      </c>
      <c r="I17" s="26">
        <v>0</v>
      </c>
      <c r="J17" s="26">
        <v>0</v>
      </c>
      <c r="K17" s="26">
        <v>0</v>
      </c>
      <c r="L17" s="16">
        <v>2</v>
      </c>
      <c r="M17" s="16">
        <v>0</v>
      </c>
      <c r="N17" s="16">
        <v>0</v>
      </c>
      <c r="O17" s="16">
        <v>18</v>
      </c>
      <c r="P17" s="16">
        <v>198</v>
      </c>
      <c r="Q17" s="16">
        <v>0</v>
      </c>
      <c r="R17" s="16">
        <f t="shared" si="0"/>
        <v>0</v>
      </c>
      <c r="S17" s="16">
        <v>16</v>
      </c>
      <c r="T17" s="16">
        <v>0</v>
      </c>
    </row>
    <row r="18" spans="1:20" hidden="1">
      <c r="A18" s="17">
        <v>12</v>
      </c>
      <c r="B18" s="9" t="s">
        <v>42</v>
      </c>
      <c r="C18" s="18" t="s">
        <v>43</v>
      </c>
      <c r="D18" s="16" t="s">
        <v>44</v>
      </c>
      <c r="E18" s="16">
        <v>615</v>
      </c>
      <c r="F18" s="16">
        <v>548</v>
      </c>
      <c r="G18" s="16">
        <v>450</v>
      </c>
      <c r="H18" s="16">
        <v>1991</v>
      </c>
      <c r="I18" s="26">
        <v>534</v>
      </c>
      <c r="J18" s="26">
        <v>141</v>
      </c>
      <c r="K18" s="26">
        <v>4279</v>
      </c>
      <c r="L18" s="16">
        <v>2</v>
      </c>
      <c r="M18" s="16">
        <v>0</v>
      </c>
      <c r="N18" s="16">
        <v>0</v>
      </c>
      <c r="O18" s="16">
        <v>130</v>
      </c>
      <c r="P18" s="16">
        <v>132</v>
      </c>
      <c r="Q18" s="16">
        <v>0</v>
      </c>
      <c r="R18" s="16">
        <f t="shared" si="0"/>
        <v>0</v>
      </c>
      <c r="S18" s="16"/>
      <c r="T18" s="16"/>
    </row>
    <row r="19" spans="1:20" hidden="1">
      <c r="A19" s="8">
        <v>13</v>
      </c>
      <c r="B19" s="9" t="s">
        <v>42</v>
      </c>
      <c r="C19" s="18" t="s">
        <v>45</v>
      </c>
      <c r="D19" s="16" t="s">
        <v>46</v>
      </c>
      <c r="E19" s="16">
        <v>54</v>
      </c>
      <c r="F19" s="16">
        <v>133</v>
      </c>
      <c r="G19" s="16">
        <v>99</v>
      </c>
      <c r="H19" s="16">
        <v>258</v>
      </c>
      <c r="I19" s="26">
        <v>318</v>
      </c>
      <c r="J19" s="26">
        <v>713</v>
      </c>
      <c r="K19" s="26">
        <v>1575</v>
      </c>
      <c r="L19" s="16">
        <v>95</v>
      </c>
      <c r="M19" s="16">
        <v>0</v>
      </c>
      <c r="N19" s="16">
        <v>530</v>
      </c>
      <c r="O19" s="16">
        <v>1405</v>
      </c>
      <c r="P19" s="16">
        <v>0</v>
      </c>
      <c r="Q19" s="16">
        <v>208</v>
      </c>
      <c r="R19" s="16">
        <f t="shared" si="0"/>
        <v>0</v>
      </c>
      <c r="S19" s="16"/>
      <c r="T19" s="16"/>
    </row>
    <row r="20" spans="1:20" hidden="1">
      <c r="A20" s="17">
        <v>14</v>
      </c>
      <c r="B20" s="9" t="s">
        <v>42</v>
      </c>
      <c r="C20" s="18" t="s">
        <v>47</v>
      </c>
      <c r="D20" s="16" t="s">
        <v>48</v>
      </c>
      <c r="E20" s="16">
        <v>50</v>
      </c>
      <c r="F20" s="16">
        <v>95</v>
      </c>
      <c r="G20" s="16">
        <v>169</v>
      </c>
      <c r="H20" s="16">
        <v>107</v>
      </c>
      <c r="I20" s="26">
        <v>153</v>
      </c>
      <c r="J20" s="26">
        <v>165</v>
      </c>
      <c r="K20" s="26">
        <v>739</v>
      </c>
      <c r="L20" s="16">
        <v>0</v>
      </c>
      <c r="M20" s="16">
        <v>1</v>
      </c>
      <c r="N20" s="16">
        <v>0</v>
      </c>
      <c r="O20" s="16">
        <v>282</v>
      </c>
      <c r="P20" s="16">
        <v>2</v>
      </c>
      <c r="Q20" s="16">
        <v>11</v>
      </c>
      <c r="R20" s="16">
        <f t="shared" si="0"/>
        <v>0</v>
      </c>
      <c r="S20" s="16"/>
      <c r="T20" s="16"/>
    </row>
    <row r="21" spans="1:20" hidden="1">
      <c r="A21" s="8">
        <v>15</v>
      </c>
      <c r="B21" s="9" t="s">
        <v>42</v>
      </c>
      <c r="C21" s="18" t="s">
        <v>49</v>
      </c>
      <c r="D21" s="16" t="s">
        <v>50</v>
      </c>
      <c r="E21" s="16">
        <v>112</v>
      </c>
      <c r="F21" s="16">
        <v>81</v>
      </c>
      <c r="G21" s="16">
        <v>135</v>
      </c>
      <c r="H21" s="16">
        <v>92</v>
      </c>
      <c r="I21" s="26">
        <v>2</v>
      </c>
      <c r="J21" s="26">
        <v>296</v>
      </c>
      <c r="K21" s="26">
        <v>718</v>
      </c>
      <c r="L21" s="16">
        <v>0</v>
      </c>
      <c r="M21" s="16">
        <v>0</v>
      </c>
      <c r="N21" s="16">
        <v>0</v>
      </c>
      <c r="O21" s="16">
        <v>432</v>
      </c>
      <c r="P21" s="16">
        <v>1</v>
      </c>
      <c r="Q21" s="16">
        <v>0</v>
      </c>
      <c r="R21" s="16">
        <f t="shared" si="0"/>
        <v>0</v>
      </c>
      <c r="S21" s="16"/>
      <c r="T21" s="16"/>
    </row>
    <row r="22" spans="1:20" hidden="1">
      <c r="A22" s="17">
        <v>16</v>
      </c>
      <c r="B22" s="9" t="s">
        <v>42</v>
      </c>
      <c r="C22" s="18" t="s">
        <v>51</v>
      </c>
      <c r="D22" s="16" t="s">
        <v>52</v>
      </c>
      <c r="E22" s="16">
        <v>57</v>
      </c>
      <c r="F22" s="16">
        <v>66</v>
      </c>
      <c r="G22" s="16">
        <v>342</v>
      </c>
      <c r="H22" s="16">
        <v>144</v>
      </c>
      <c r="I22" s="26">
        <v>44</v>
      </c>
      <c r="J22" s="26">
        <v>53</v>
      </c>
      <c r="K22" s="26">
        <v>706</v>
      </c>
      <c r="L22" s="16">
        <v>0</v>
      </c>
      <c r="M22" s="16">
        <v>33</v>
      </c>
      <c r="N22" s="16">
        <v>0</v>
      </c>
      <c r="O22" s="16">
        <v>10</v>
      </c>
      <c r="P22" s="16">
        <v>67</v>
      </c>
      <c r="Q22" s="16">
        <v>0</v>
      </c>
      <c r="R22" s="16">
        <f t="shared" si="0"/>
        <v>0</v>
      </c>
      <c r="S22" s="16"/>
      <c r="T22" s="16"/>
    </row>
    <row r="23" spans="1:20" hidden="1">
      <c r="A23" s="8">
        <v>17</v>
      </c>
      <c r="B23" s="9" t="s">
        <v>42</v>
      </c>
      <c r="C23" s="18" t="s">
        <v>53</v>
      </c>
      <c r="D23" s="16" t="s">
        <v>54</v>
      </c>
      <c r="E23" s="16">
        <v>30</v>
      </c>
      <c r="F23" s="16">
        <v>35</v>
      </c>
      <c r="G23" s="16">
        <v>53</v>
      </c>
      <c r="H23" s="16">
        <v>61</v>
      </c>
      <c r="I23" s="26">
        <v>149</v>
      </c>
      <c r="J23" s="26">
        <v>25</v>
      </c>
      <c r="K23" s="26">
        <v>353</v>
      </c>
      <c r="L23" s="16">
        <v>2</v>
      </c>
      <c r="M23" s="16">
        <v>0</v>
      </c>
      <c r="N23" s="16">
        <v>0</v>
      </c>
      <c r="O23" s="16">
        <v>6</v>
      </c>
      <c r="P23" s="16">
        <v>108</v>
      </c>
      <c r="Q23" s="16">
        <v>0</v>
      </c>
      <c r="R23" s="16">
        <f t="shared" si="0"/>
        <v>0</v>
      </c>
      <c r="S23" s="16"/>
      <c r="T23" s="16"/>
    </row>
    <row r="24" spans="1:20" hidden="1">
      <c r="A24" s="17">
        <v>18</v>
      </c>
      <c r="B24" s="9" t="s">
        <v>42</v>
      </c>
      <c r="C24" s="18" t="s">
        <v>55</v>
      </c>
      <c r="D24" s="16" t="s">
        <v>56</v>
      </c>
      <c r="E24" s="16">
        <v>12</v>
      </c>
      <c r="F24" s="16">
        <v>26</v>
      </c>
      <c r="G24" s="16">
        <v>56</v>
      </c>
      <c r="H24" s="16">
        <v>32</v>
      </c>
      <c r="I24" s="26">
        <v>134</v>
      </c>
      <c r="J24" s="26">
        <v>23</v>
      </c>
      <c r="K24" s="26">
        <v>283</v>
      </c>
      <c r="L24" s="16">
        <v>7</v>
      </c>
      <c r="M24" s="16">
        <v>0</v>
      </c>
      <c r="N24" s="16">
        <v>0</v>
      </c>
      <c r="O24" s="16">
        <v>21</v>
      </c>
      <c r="P24" s="16">
        <v>2</v>
      </c>
      <c r="Q24" s="16">
        <v>0</v>
      </c>
      <c r="R24" s="16">
        <f t="shared" si="0"/>
        <v>0</v>
      </c>
      <c r="S24" s="16"/>
      <c r="T24" s="16"/>
    </row>
    <row r="25" spans="1:20" hidden="1">
      <c r="A25" s="8">
        <v>19</v>
      </c>
      <c r="B25" s="9" t="s">
        <v>42</v>
      </c>
      <c r="C25" s="18" t="s">
        <v>57</v>
      </c>
      <c r="D25" s="16" t="s">
        <v>58</v>
      </c>
      <c r="E25" s="16">
        <v>57</v>
      </c>
      <c r="F25" s="16">
        <v>16</v>
      </c>
      <c r="G25" s="16">
        <v>26</v>
      </c>
      <c r="H25" s="16">
        <v>21</v>
      </c>
      <c r="I25" s="26">
        <v>10</v>
      </c>
      <c r="J25" s="26">
        <v>19</v>
      </c>
      <c r="K25" s="26">
        <v>149</v>
      </c>
      <c r="L25" s="16">
        <v>1</v>
      </c>
      <c r="M25" s="16">
        <v>61</v>
      </c>
      <c r="N25" s="16">
        <v>0</v>
      </c>
      <c r="O25" s="16">
        <v>56</v>
      </c>
      <c r="P25" s="16">
        <v>8</v>
      </c>
      <c r="Q25" s="16">
        <v>0</v>
      </c>
      <c r="R25" s="16">
        <f t="shared" si="0"/>
        <v>0</v>
      </c>
      <c r="S25" s="16"/>
      <c r="T25" s="16"/>
    </row>
    <row r="26" spans="1:20" hidden="1">
      <c r="A26" s="17">
        <v>20</v>
      </c>
      <c r="B26" s="9" t="s">
        <v>42</v>
      </c>
      <c r="C26" s="18" t="s">
        <v>59</v>
      </c>
      <c r="D26" s="16" t="s">
        <v>60</v>
      </c>
      <c r="E26" s="16">
        <v>0</v>
      </c>
      <c r="F26" s="16">
        <v>0</v>
      </c>
      <c r="G26" s="16">
        <v>27</v>
      </c>
      <c r="H26" s="16">
        <v>30</v>
      </c>
      <c r="I26" s="26">
        <v>20</v>
      </c>
      <c r="J26" s="26">
        <v>29</v>
      </c>
      <c r="K26" s="26">
        <v>106</v>
      </c>
      <c r="L26">
        <v>1</v>
      </c>
      <c r="M26">
        <v>3</v>
      </c>
      <c r="N26" s="16">
        <v>0</v>
      </c>
      <c r="O26" s="16">
        <v>47</v>
      </c>
      <c r="P26" s="16">
        <v>8</v>
      </c>
      <c r="Q26" s="16">
        <v>0</v>
      </c>
      <c r="R26" s="16">
        <f t="shared" si="0"/>
        <v>0</v>
      </c>
      <c r="S26" s="16"/>
      <c r="T26" s="16"/>
    </row>
    <row r="27" spans="1:20" hidden="1">
      <c r="A27" s="8">
        <v>21</v>
      </c>
      <c r="B27" s="9" t="s">
        <v>42</v>
      </c>
      <c r="C27" s="18" t="s">
        <v>61</v>
      </c>
      <c r="D27" s="16" t="s">
        <v>62</v>
      </c>
      <c r="E27" s="16">
        <v>19</v>
      </c>
      <c r="F27" s="16">
        <v>0</v>
      </c>
      <c r="G27" s="16">
        <v>6</v>
      </c>
      <c r="H27" s="16">
        <v>8</v>
      </c>
      <c r="I27" s="26">
        <v>1</v>
      </c>
      <c r="J27" s="26">
        <v>0</v>
      </c>
      <c r="K27" s="26">
        <v>34</v>
      </c>
      <c r="L27" s="16">
        <v>0</v>
      </c>
      <c r="M27" s="16">
        <v>0</v>
      </c>
      <c r="N27" s="16">
        <v>43</v>
      </c>
      <c r="O27" s="16">
        <v>10</v>
      </c>
      <c r="P27" s="16">
        <v>5</v>
      </c>
      <c r="Q27" s="16">
        <v>38</v>
      </c>
      <c r="R27" s="16">
        <f t="shared" si="0"/>
        <v>0</v>
      </c>
      <c r="S27" s="16">
        <v>1</v>
      </c>
      <c r="T27" s="16">
        <v>9</v>
      </c>
    </row>
    <row r="28" spans="1:20" hidden="1">
      <c r="A28" s="17">
        <v>22</v>
      </c>
      <c r="B28" s="9" t="s">
        <v>63</v>
      </c>
      <c r="C28" s="18" t="s">
        <v>64</v>
      </c>
      <c r="D28" s="16" t="s">
        <v>65</v>
      </c>
      <c r="E28" s="16">
        <v>410</v>
      </c>
      <c r="F28" s="16">
        <v>461</v>
      </c>
      <c r="G28" s="16">
        <v>447</v>
      </c>
      <c r="H28" s="16">
        <v>437</v>
      </c>
      <c r="I28" s="26">
        <v>756</v>
      </c>
      <c r="J28" s="26">
        <v>531</v>
      </c>
      <c r="K28" s="26">
        <v>3042</v>
      </c>
      <c r="L28" s="16">
        <v>1</v>
      </c>
      <c r="M28" s="16">
        <v>0</v>
      </c>
      <c r="N28" s="16">
        <v>0</v>
      </c>
      <c r="O28" s="16">
        <v>80</v>
      </c>
      <c r="P28" s="16">
        <v>0</v>
      </c>
      <c r="Q28" s="16">
        <v>0</v>
      </c>
      <c r="R28" s="16">
        <f t="shared" si="0"/>
        <v>0</v>
      </c>
      <c r="S28" s="16"/>
      <c r="T28" s="16"/>
    </row>
    <row r="29" spans="1:20" hidden="1">
      <c r="A29" s="8">
        <v>23</v>
      </c>
      <c r="B29" s="9" t="s">
        <v>63</v>
      </c>
      <c r="C29" s="18" t="s">
        <v>66</v>
      </c>
      <c r="D29" s="16" t="s">
        <v>67</v>
      </c>
      <c r="E29" s="16">
        <v>37</v>
      </c>
      <c r="F29" s="16">
        <v>65</v>
      </c>
      <c r="G29" s="16">
        <v>62</v>
      </c>
      <c r="H29" s="16">
        <v>168</v>
      </c>
      <c r="I29" s="26">
        <v>77</v>
      </c>
      <c r="J29" s="26">
        <v>67</v>
      </c>
      <c r="K29" s="26">
        <v>476</v>
      </c>
      <c r="L29" s="16">
        <v>10</v>
      </c>
      <c r="M29" s="16">
        <v>9</v>
      </c>
      <c r="N29" s="16">
        <v>0</v>
      </c>
      <c r="O29" s="16">
        <v>1224</v>
      </c>
      <c r="P29" s="16">
        <v>223</v>
      </c>
      <c r="Q29" s="16">
        <v>2</v>
      </c>
      <c r="R29" s="16">
        <f t="shared" si="0"/>
        <v>0</v>
      </c>
      <c r="S29" s="16"/>
      <c r="T29" s="16"/>
    </row>
    <row r="30" spans="1:20" hidden="1">
      <c r="A30" s="17">
        <v>24</v>
      </c>
      <c r="B30" s="9" t="s">
        <v>63</v>
      </c>
      <c r="C30" s="18" t="s">
        <v>68</v>
      </c>
      <c r="D30" s="16" t="s">
        <v>69</v>
      </c>
      <c r="E30" s="16">
        <v>13</v>
      </c>
      <c r="F30" s="16">
        <v>143</v>
      </c>
      <c r="G30" s="16">
        <v>38</v>
      </c>
      <c r="H30" s="16">
        <v>17</v>
      </c>
      <c r="I30" s="26">
        <v>68</v>
      </c>
      <c r="J30" s="26">
        <v>71</v>
      </c>
      <c r="K30" s="26">
        <v>350</v>
      </c>
      <c r="L30" s="16">
        <v>11</v>
      </c>
      <c r="M30" s="16">
        <v>29</v>
      </c>
      <c r="N30" s="16">
        <v>0</v>
      </c>
      <c r="O30" s="16">
        <v>5</v>
      </c>
      <c r="P30" s="16">
        <v>84</v>
      </c>
      <c r="Q30" s="16">
        <v>0</v>
      </c>
      <c r="R30" s="16">
        <f t="shared" si="0"/>
        <v>0</v>
      </c>
      <c r="S30" s="16"/>
      <c r="T30" s="16"/>
    </row>
    <row r="31" spans="1:20" hidden="1">
      <c r="A31" s="8">
        <v>25</v>
      </c>
      <c r="B31" s="9" t="s">
        <v>63</v>
      </c>
      <c r="C31" s="18" t="s">
        <v>70</v>
      </c>
      <c r="D31" s="16" t="s">
        <v>71</v>
      </c>
      <c r="E31" s="16">
        <v>47</v>
      </c>
      <c r="F31" s="16">
        <v>18</v>
      </c>
      <c r="G31" s="16">
        <v>18</v>
      </c>
      <c r="H31" s="16">
        <v>35</v>
      </c>
      <c r="I31" s="26">
        <v>26</v>
      </c>
      <c r="J31" s="26">
        <v>85</v>
      </c>
      <c r="K31" s="26">
        <v>229</v>
      </c>
      <c r="L31" s="16">
        <v>23</v>
      </c>
      <c r="M31" s="16">
        <v>23</v>
      </c>
      <c r="N31" s="16">
        <v>0</v>
      </c>
      <c r="O31" s="16">
        <v>11</v>
      </c>
      <c r="P31" s="16">
        <v>71</v>
      </c>
      <c r="Q31" s="16">
        <v>0</v>
      </c>
      <c r="R31" s="16">
        <f t="shared" si="0"/>
        <v>0</v>
      </c>
      <c r="S31" s="16"/>
      <c r="T31" s="16"/>
    </row>
    <row r="32" spans="1:20" hidden="1">
      <c r="A32" s="17">
        <v>26</v>
      </c>
      <c r="B32" s="9" t="s">
        <v>63</v>
      </c>
      <c r="C32" s="18" t="s">
        <v>72</v>
      </c>
      <c r="D32" s="16" t="s">
        <v>73</v>
      </c>
      <c r="E32" s="16">
        <v>14</v>
      </c>
      <c r="F32" s="16">
        <v>56</v>
      </c>
      <c r="G32" s="16">
        <v>10</v>
      </c>
      <c r="H32" s="16">
        <v>45</v>
      </c>
      <c r="I32" s="26">
        <v>45</v>
      </c>
      <c r="J32" s="26">
        <v>44</v>
      </c>
      <c r="K32" s="26">
        <v>214</v>
      </c>
      <c r="L32" s="16">
        <v>0</v>
      </c>
      <c r="M32" s="16">
        <v>0</v>
      </c>
      <c r="N32" s="16">
        <v>0</v>
      </c>
      <c r="O32" s="16">
        <v>17</v>
      </c>
      <c r="P32" s="16">
        <v>0</v>
      </c>
      <c r="Q32" s="16">
        <v>0</v>
      </c>
      <c r="R32" s="16">
        <f t="shared" si="0"/>
        <v>0</v>
      </c>
      <c r="S32" s="16"/>
      <c r="T32" s="16"/>
    </row>
    <row r="33" spans="1:20" hidden="1">
      <c r="A33" s="8">
        <v>27</v>
      </c>
      <c r="B33" s="9" t="s">
        <v>63</v>
      </c>
      <c r="C33" s="18" t="s">
        <v>74</v>
      </c>
      <c r="D33" s="16" t="s">
        <v>75</v>
      </c>
      <c r="E33" s="16">
        <v>60</v>
      </c>
      <c r="F33" s="16">
        <v>23</v>
      </c>
      <c r="G33" s="16">
        <v>29</v>
      </c>
      <c r="H33" s="16">
        <v>51</v>
      </c>
      <c r="I33" s="26">
        <v>36</v>
      </c>
      <c r="J33" s="26">
        <v>6</v>
      </c>
      <c r="K33" s="26">
        <v>205</v>
      </c>
      <c r="L33" s="16">
        <v>0</v>
      </c>
      <c r="M33" s="16">
        <v>0</v>
      </c>
      <c r="N33" s="16">
        <v>0</v>
      </c>
      <c r="O33" s="16">
        <v>71</v>
      </c>
      <c r="P33" s="16">
        <v>52</v>
      </c>
      <c r="Q33" s="16">
        <v>0</v>
      </c>
      <c r="R33" s="16">
        <f t="shared" si="0"/>
        <v>0</v>
      </c>
      <c r="S33" s="16"/>
      <c r="T33" s="16"/>
    </row>
    <row r="34" spans="1:20" hidden="1">
      <c r="A34" s="17">
        <v>28</v>
      </c>
      <c r="B34" s="9" t="s">
        <v>63</v>
      </c>
      <c r="C34" s="18" t="s">
        <v>76</v>
      </c>
      <c r="D34" s="16" t="s">
        <v>77</v>
      </c>
      <c r="E34" s="16">
        <v>89</v>
      </c>
      <c r="F34" s="16">
        <v>1</v>
      </c>
      <c r="G34" s="16">
        <v>0</v>
      </c>
      <c r="H34" s="16">
        <v>0</v>
      </c>
      <c r="I34" s="26">
        <v>27</v>
      </c>
      <c r="J34" s="26">
        <v>0</v>
      </c>
      <c r="K34" s="26">
        <v>117</v>
      </c>
      <c r="L34" s="16">
        <v>90</v>
      </c>
      <c r="M34" s="16">
        <v>1</v>
      </c>
      <c r="N34" s="16">
        <v>15</v>
      </c>
      <c r="O34" s="16">
        <v>149</v>
      </c>
      <c r="P34" s="16">
        <v>98</v>
      </c>
      <c r="Q34" s="16">
        <v>3</v>
      </c>
      <c r="R34" s="16">
        <f t="shared" si="0"/>
        <v>0</v>
      </c>
      <c r="S34" s="16">
        <v>30</v>
      </c>
      <c r="T34" s="16">
        <v>3</v>
      </c>
    </row>
    <row r="35" spans="1:20" hidden="1">
      <c r="A35" s="8">
        <v>29</v>
      </c>
      <c r="B35" s="9" t="s">
        <v>78</v>
      </c>
      <c r="C35" s="18" t="s">
        <v>79</v>
      </c>
      <c r="D35" s="16" t="s">
        <v>80</v>
      </c>
      <c r="E35" s="16">
        <v>8</v>
      </c>
      <c r="F35" s="16">
        <v>36</v>
      </c>
      <c r="G35" s="16">
        <v>28</v>
      </c>
      <c r="H35" s="16">
        <v>38</v>
      </c>
      <c r="I35" s="26">
        <v>36</v>
      </c>
      <c r="J35" s="26">
        <v>28</v>
      </c>
      <c r="K35" s="26">
        <v>174</v>
      </c>
      <c r="L35" s="16">
        <v>7</v>
      </c>
      <c r="M35" s="16">
        <v>0</v>
      </c>
      <c r="N35" s="16">
        <v>4</v>
      </c>
      <c r="O35" s="16">
        <v>0</v>
      </c>
      <c r="P35" s="16">
        <v>10</v>
      </c>
      <c r="Q35" s="16">
        <v>81</v>
      </c>
      <c r="R35" s="16">
        <f t="shared" si="0"/>
        <v>0</v>
      </c>
      <c r="S35" s="16"/>
      <c r="T35" s="16"/>
    </row>
    <row r="36" spans="1:20" hidden="1">
      <c r="A36" s="17">
        <v>30</v>
      </c>
      <c r="B36" s="9" t="s">
        <v>78</v>
      </c>
      <c r="C36" s="18" t="s">
        <v>81</v>
      </c>
      <c r="D36" s="16" t="s">
        <v>82</v>
      </c>
      <c r="E36" s="16">
        <v>17</v>
      </c>
      <c r="F36" s="16">
        <v>27</v>
      </c>
      <c r="G36" s="16">
        <v>18</v>
      </c>
      <c r="H36" s="16">
        <v>24</v>
      </c>
      <c r="I36" s="26">
        <v>39</v>
      </c>
      <c r="J36" s="26">
        <v>11</v>
      </c>
      <c r="K36" s="26">
        <v>136</v>
      </c>
      <c r="L36" s="16">
        <v>28</v>
      </c>
      <c r="M36" s="16">
        <v>9</v>
      </c>
      <c r="N36" s="16">
        <v>51</v>
      </c>
      <c r="O36" s="16">
        <v>2</v>
      </c>
      <c r="P36" s="16">
        <v>124</v>
      </c>
      <c r="Q36" s="16">
        <v>11</v>
      </c>
      <c r="R36" s="16">
        <f t="shared" si="0"/>
        <v>21</v>
      </c>
      <c r="S36" s="16"/>
      <c r="T36" s="16"/>
    </row>
    <row r="37" spans="1:20" hidden="1">
      <c r="A37" s="8">
        <v>31</v>
      </c>
      <c r="B37" s="9" t="s">
        <v>78</v>
      </c>
      <c r="C37" s="18" t="s">
        <v>83</v>
      </c>
      <c r="D37" s="16" t="s">
        <v>84</v>
      </c>
      <c r="E37" s="16">
        <v>0</v>
      </c>
      <c r="F37" s="16">
        <v>0</v>
      </c>
      <c r="G37" s="16">
        <v>15</v>
      </c>
      <c r="H37" s="16">
        <v>18</v>
      </c>
      <c r="I37" s="26">
        <v>8</v>
      </c>
      <c r="J37" s="26">
        <v>12</v>
      </c>
      <c r="K37" s="26">
        <v>53</v>
      </c>
      <c r="L37" s="16">
        <v>0</v>
      </c>
      <c r="M37" s="16">
        <v>3</v>
      </c>
      <c r="N37" s="16">
        <v>95</v>
      </c>
      <c r="O37" s="16">
        <v>0</v>
      </c>
      <c r="P37" s="16">
        <v>4</v>
      </c>
      <c r="Q37" s="16">
        <v>321</v>
      </c>
      <c r="R37" s="16">
        <f t="shared" si="0"/>
        <v>0</v>
      </c>
      <c r="S37" s="16"/>
      <c r="T37" s="16"/>
    </row>
    <row r="38" spans="1:20" hidden="1">
      <c r="A38" s="17">
        <v>32</v>
      </c>
      <c r="B38" s="9" t="s">
        <v>78</v>
      </c>
      <c r="C38" s="18" t="s">
        <v>85</v>
      </c>
      <c r="D38" s="16" t="s">
        <v>86</v>
      </c>
      <c r="E38" s="16">
        <v>12</v>
      </c>
      <c r="F38" s="16">
        <v>2</v>
      </c>
      <c r="G38" s="16">
        <v>7</v>
      </c>
      <c r="H38" s="16">
        <v>1</v>
      </c>
      <c r="I38" s="26">
        <v>1</v>
      </c>
      <c r="J38" s="26">
        <v>2</v>
      </c>
      <c r="K38" s="26">
        <v>25</v>
      </c>
      <c r="L38" s="16">
        <v>3</v>
      </c>
      <c r="M38" s="16">
        <v>2</v>
      </c>
      <c r="N38" s="16">
        <v>49</v>
      </c>
      <c r="O38" s="16">
        <v>5</v>
      </c>
      <c r="P38" s="16">
        <v>19</v>
      </c>
      <c r="Q38" s="16">
        <v>180</v>
      </c>
      <c r="R38" s="16">
        <f t="shared" si="0"/>
        <v>0</v>
      </c>
      <c r="S38" s="16"/>
      <c r="T38" s="16"/>
    </row>
    <row r="39" spans="1:20" hidden="1">
      <c r="A39" s="8">
        <v>33</v>
      </c>
      <c r="B39" s="9" t="s">
        <v>78</v>
      </c>
      <c r="C39" s="18" t="s">
        <v>87</v>
      </c>
      <c r="D39" s="16" t="s">
        <v>88</v>
      </c>
      <c r="E39" s="16">
        <v>0</v>
      </c>
      <c r="F39" s="16">
        <v>7</v>
      </c>
      <c r="G39" s="16">
        <v>0</v>
      </c>
      <c r="H39" s="16">
        <v>4</v>
      </c>
      <c r="I39" s="26">
        <v>2</v>
      </c>
      <c r="J39" s="26">
        <v>7</v>
      </c>
      <c r="K39" s="26">
        <v>20</v>
      </c>
      <c r="L39" s="16">
        <v>2</v>
      </c>
      <c r="M39" s="16">
        <v>13</v>
      </c>
      <c r="N39" s="16">
        <v>0</v>
      </c>
      <c r="O39" s="16">
        <v>67</v>
      </c>
      <c r="P39" s="16">
        <v>16</v>
      </c>
      <c r="Q39" s="16">
        <v>0</v>
      </c>
      <c r="R39" s="16">
        <f t="shared" si="0"/>
        <v>0</v>
      </c>
      <c r="S39" s="16"/>
      <c r="T39" s="16"/>
    </row>
    <row r="40" spans="1:20" hidden="1">
      <c r="A40" s="17">
        <v>34</v>
      </c>
      <c r="B40" s="9" t="s">
        <v>78</v>
      </c>
      <c r="C40" s="18" t="s">
        <v>89</v>
      </c>
      <c r="D40" s="16" t="s">
        <v>90</v>
      </c>
      <c r="E40" s="16">
        <v>0</v>
      </c>
      <c r="F40" s="16">
        <v>0</v>
      </c>
      <c r="G40" s="16">
        <v>0</v>
      </c>
      <c r="H40" s="16">
        <v>0</v>
      </c>
      <c r="I40" s="26">
        <v>0</v>
      </c>
      <c r="J40" s="26">
        <v>19</v>
      </c>
      <c r="K40" s="26">
        <v>19</v>
      </c>
      <c r="L40" s="16">
        <v>0</v>
      </c>
      <c r="M40" s="16">
        <v>0</v>
      </c>
      <c r="N40" s="16">
        <v>0</v>
      </c>
      <c r="O40" s="16">
        <v>143</v>
      </c>
      <c r="P40" s="16">
        <v>243</v>
      </c>
      <c r="Q40" s="16">
        <v>0</v>
      </c>
      <c r="R40" s="16">
        <f t="shared" si="0"/>
        <v>0</v>
      </c>
      <c r="S40" s="16"/>
      <c r="T40" s="16"/>
    </row>
    <row r="41" spans="1:20" hidden="1">
      <c r="A41" s="8">
        <v>35</v>
      </c>
      <c r="B41" s="9" t="s">
        <v>78</v>
      </c>
      <c r="C41" s="18" t="s">
        <v>91</v>
      </c>
      <c r="D41" s="16" t="s">
        <v>92</v>
      </c>
      <c r="E41" s="16">
        <v>0</v>
      </c>
      <c r="F41" s="16">
        <v>2</v>
      </c>
      <c r="G41" s="16">
        <v>8</v>
      </c>
      <c r="H41" s="16">
        <v>0</v>
      </c>
      <c r="I41" s="26">
        <v>1</v>
      </c>
      <c r="J41" s="26">
        <v>0</v>
      </c>
      <c r="K41" s="26">
        <v>11</v>
      </c>
      <c r="L41" s="16">
        <v>0</v>
      </c>
      <c r="M41" s="16">
        <v>0</v>
      </c>
      <c r="N41" s="16">
        <v>2</v>
      </c>
      <c r="O41" s="16">
        <v>49</v>
      </c>
      <c r="P41" s="16">
        <v>1063</v>
      </c>
      <c r="Q41" s="16">
        <v>41</v>
      </c>
      <c r="R41" s="16">
        <f t="shared" si="0"/>
        <v>6</v>
      </c>
      <c r="S41" s="16">
        <v>287</v>
      </c>
      <c r="T41" s="16">
        <v>2</v>
      </c>
    </row>
    <row r="42" spans="1:20" hidden="1">
      <c r="A42" s="17">
        <v>36</v>
      </c>
      <c r="B42" s="9" t="s">
        <v>78</v>
      </c>
      <c r="C42" s="18" t="s">
        <v>93</v>
      </c>
      <c r="D42" s="16" t="s">
        <v>94</v>
      </c>
      <c r="E42" s="16">
        <v>7</v>
      </c>
      <c r="F42" s="16">
        <v>0</v>
      </c>
      <c r="G42" s="16">
        <v>0</v>
      </c>
      <c r="H42" s="16">
        <v>0</v>
      </c>
      <c r="I42" s="26">
        <v>0</v>
      </c>
      <c r="J42" s="26">
        <v>0</v>
      </c>
      <c r="K42" s="26">
        <v>7</v>
      </c>
      <c r="L42" s="16">
        <v>0</v>
      </c>
      <c r="M42" s="16">
        <v>0</v>
      </c>
      <c r="N42" s="16">
        <v>0</v>
      </c>
      <c r="O42" s="16">
        <v>34</v>
      </c>
      <c r="P42" s="16">
        <v>163</v>
      </c>
      <c r="Q42" s="16">
        <v>0</v>
      </c>
      <c r="R42" s="16">
        <f t="shared" si="0"/>
        <v>0</v>
      </c>
      <c r="S42" s="16">
        <v>5</v>
      </c>
      <c r="T42" s="16">
        <v>0</v>
      </c>
    </row>
    <row r="43" spans="1:20" hidden="1">
      <c r="A43" s="8">
        <v>37</v>
      </c>
      <c r="B43" s="9" t="s">
        <v>78</v>
      </c>
      <c r="C43" s="18" t="s">
        <v>95</v>
      </c>
      <c r="D43" s="16" t="s">
        <v>96</v>
      </c>
      <c r="E43" s="16">
        <v>0</v>
      </c>
      <c r="F43" s="16">
        <v>0</v>
      </c>
      <c r="G43" s="16">
        <v>0</v>
      </c>
      <c r="H43" s="16">
        <v>1</v>
      </c>
      <c r="I43" s="26">
        <v>1</v>
      </c>
      <c r="J43" s="26">
        <v>0</v>
      </c>
      <c r="K43" s="26">
        <v>2</v>
      </c>
      <c r="L43" s="16">
        <v>19</v>
      </c>
      <c r="M43" s="16">
        <v>0</v>
      </c>
      <c r="N43" s="16">
        <v>0</v>
      </c>
      <c r="O43" s="16">
        <v>913</v>
      </c>
      <c r="P43" s="16">
        <v>0</v>
      </c>
      <c r="Q43" s="16">
        <v>0</v>
      </c>
      <c r="R43" s="16">
        <f t="shared" si="0"/>
        <v>0</v>
      </c>
      <c r="S43" s="16">
        <v>255</v>
      </c>
      <c r="T43" s="16">
        <v>0</v>
      </c>
    </row>
    <row r="44" spans="1:20" hidden="1">
      <c r="A44" s="17">
        <v>38</v>
      </c>
      <c r="B44" s="9" t="s">
        <v>78</v>
      </c>
      <c r="C44" s="18" t="s">
        <v>97</v>
      </c>
      <c r="D44" s="16" t="s">
        <v>98</v>
      </c>
      <c r="E44" s="16">
        <v>0</v>
      </c>
      <c r="F44" s="16">
        <v>0</v>
      </c>
      <c r="G44" s="16">
        <v>0</v>
      </c>
      <c r="H44" s="16">
        <v>0</v>
      </c>
      <c r="I44" s="26">
        <v>0</v>
      </c>
      <c r="J44" s="26">
        <v>0</v>
      </c>
      <c r="K44" s="26">
        <v>0</v>
      </c>
      <c r="L44" s="16">
        <v>0</v>
      </c>
      <c r="M44" s="16">
        <v>2</v>
      </c>
      <c r="N44" s="16">
        <v>0</v>
      </c>
      <c r="O44" s="16">
        <v>135</v>
      </c>
      <c r="P44" s="16">
        <v>60</v>
      </c>
      <c r="Q44" s="16">
        <v>0</v>
      </c>
      <c r="R44" s="16">
        <f t="shared" si="0"/>
        <v>0</v>
      </c>
      <c r="S44" s="16">
        <v>21</v>
      </c>
      <c r="T44" s="16">
        <v>0</v>
      </c>
    </row>
    <row r="45" spans="1:20" hidden="1">
      <c r="A45" s="8">
        <v>39</v>
      </c>
      <c r="B45" s="9" t="s">
        <v>99</v>
      </c>
      <c r="C45" s="18" t="s">
        <v>100</v>
      </c>
      <c r="D45" s="16" t="s">
        <v>101</v>
      </c>
      <c r="E45" s="16">
        <v>50</v>
      </c>
      <c r="F45" s="16">
        <v>57</v>
      </c>
      <c r="G45" s="16">
        <v>68</v>
      </c>
      <c r="H45" s="16">
        <v>100</v>
      </c>
      <c r="I45" s="26">
        <v>37</v>
      </c>
      <c r="J45" s="26">
        <v>20</v>
      </c>
      <c r="K45" s="26">
        <v>332</v>
      </c>
      <c r="L45" s="16">
        <v>1</v>
      </c>
      <c r="M45" s="16">
        <v>0</v>
      </c>
      <c r="N45" s="16">
        <v>0</v>
      </c>
      <c r="O45" s="16">
        <v>66</v>
      </c>
      <c r="P45" s="16">
        <v>18</v>
      </c>
      <c r="Q45" s="16">
        <v>0</v>
      </c>
      <c r="R45" s="16">
        <f t="shared" si="0"/>
        <v>0</v>
      </c>
      <c r="S45" s="16"/>
      <c r="T45" s="16"/>
    </row>
    <row r="46" spans="1:20" hidden="1">
      <c r="A46" s="17">
        <v>40</v>
      </c>
      <c r="B46" s="9" t="s">
        <v>99</v>
      </c>
      <c r="C46" s="18" t="s">
        <v>102</v>
      </c>
      <c r="D46" s="16" t="s">
        <v>103</v>
      </c>
      <c r="E46" s="16">
        <v>13</v>
      </c>
      <c r="F46" s="16">
        <v>35</v>
      </c>
      <c r="G46" s="16">
        <v>44</v>
      </c>
      <c r="H46" s="16">
        <v>33</v>
      </c>
      <c r="I46" s="26">
        <v>58</v>
      </c>
      <c r="J46" s="26">
        <v>5</v>
      </c>
      <c r="K46" s="26">
        <v>188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f t="shared" si="0"/>
        <v>0</v>
      </c>
      <c r="S46" s="16"/>
      <c r="T46" s="16"/>
    </row>
    <row r="47" spans="1:20" hidden="1">
      <c r="A47" s="8">
        <v>41</v>
      </c>
      <c r="B47" s="9" t="s">
        <v>99</v>
      </c>
      <c r="C47" s="18" t="s">
        <v>104</v>
      </c>
      <c r="D47" s="16" t="s">
        <v>105</v>
      </c>
      <c r="E47" s="16">
        <v>0</v>
      </c>
      <c r="F47" s="16">
        <v>0</v>
      </c>
      <c r="G47" s="16">
        <v>0</v>
      </c>
      <c r="H47" s="16">
        <v>26</v>
      </c>
      <c r="I47" s="26">
        <v>31</v>
      </c>
      <c r="J47" s="26">
        <v>17</v>
      </c>
      <c r="K47" s="26">
        <v>74</v>
      </c>
      <c r="L47" s="16">
        <v>4</v>
      </c>
      <c r="M47" s="16">
        <v>2</v>
      </c>
      <c r="N47" s="16">
        <v>0</v>
      </c>
      <c r="O47" s="16">
        <v>97</v>
      </c>
      <c r="P47" s="16">
        <v>262</v>
      </c>
      <c r="Q47" s="16">
        <v>11</v>
      </c>
      <c r="R47" s="16">
        <f t="shared" si="0"/>
        <v>101</v>
      </c>
      <c r="S47" s="16"/>
      <c r="T47" s="16"/>
    </row>
    <row r="48" spans="1:20" hidden="1">
      <c r="A48" s="17">
        <v>42</v>
      </c>
      <c r="B48" s="9" t="s">
        <v>99</v>
      </c>
      <c r="C48" s="18" t="s">
        <v>106</v>
      </c>
      <c r="D48" s="16" t="s">
        <v>107</v>
      </c>
      <c r="E48" s="16">
        <v>0</v>
      </c>
      <c r="F48" s="16">
        <v>0</v>
      </c>
      <c r="G48" s="16">
        <v>0</v>
      </c>
      <c r="H48" s="16">
        <v>0</v>
      </c>
      <c r="I48" s="26">
        <v>12</v>
      </c>
      <c r="J48" s="26">
        <v>51</v>
      </c>
      <c r="K48" s="26">
        <v>63</v>
      </c>
      <c r="L48" s="16">
        <v>0</v>
      </c>
      <c r="M48" s="16">
        <v>0</v>
      </c>
      <c r="N48" s="16">
        <v>0</v>
      </c>
      <c r="O48" s="16">
        <v>27</v>
      </c>
      <c r="P48" s="16">
        <v>34</v>
      </c>
      <c r="Q48" s="16">
        <v>0</v>
      </c>
      <c r="R48" s="16">
        <f t="shared" si="0"/>
        <v>0</v>
      </c>
      <c r="S48" s="16"/>
      <c r="T48" s="16"/>
    </row>
    <row r="49" spans="1:20" hidden="1">
      <c r="A49" s="8">
        <v>43</v>
      </c>
      <c r="B49" s="9" t="s">
        <v>99</v>
      </c>
      <c r="C49" s="18" t="s">
        <v>108</v>
      </c>
      <c r="D49" s="16" t="s">
        <v>109</v>
      </c>
      <c r="E49" s="16">
        <v>0</v>
      </c>
      <c r="F49" s="16">
        <v>0</v>
      </c>
      <c r="G49" s="16">
        <v>1</v>
      </c>
      <c r="H49" s="16">
        <v>0</v>
      </c>
      <c r="I49" s="26">
        <v>0</v>
      </c>
      <c r="J49" s="26">
        <v>46</v>
      </c>
      <c r="K49" s="26">
        <v>47</v>
      </c>
      <c r="L49" s="16">
        <v>1</v>
      </c>
      <c r="M49" s="16">
        <v>0</v>
      </c>
      <c r="N49" s="16">
        <v>60</v>
      </c>
      <c r="O49" s="16">
        <v>19</v>
      </c>
      <c r="P49" s="16">
        <v>0</v>
      </c>
      <c r="Q49" s="16">
        <v>152</v>
      </c>
      <c r="R49" s="16">
        <f t="shared" si="0"/>
        <v>0</v>
      </c>
      <c r="S49" s="16"/>
      <c r="T49" s="16"/>
    </row>
    <row r="50" spans="1:20" hidden="1">
      <c r="A50" s="17">
        <v>44</v>
      </c>
      <c r="B50" s="9" t="s">
        <v>99</v>
      </c>
      <c r="C50" s="18" t="s">
        <v>110</v>
      </c>
      <c r="D50" s="16" t="s">
        <v>111</v>
      </c>
      <c r="E50" s="16">
        <v>1</v>
      </c>
      <c r="F50" s="16">
        <v>0</v>
      </c>
      <c r="G50" s="16">
        <v>0</v>
      </c>
      <c r="H50" s="16">
        <v>18</v>
      </c>
      <c r="I50" s="26">
        <v>0</v>
      </c>
      <c r="J50" s="26">
        <v>0</v>
      </c>
      <c r="K50" s="26">
        <v>19</v>
      </c>
      <c r="L50" s="16">
        <v>11</v>
      </c>
      <c r="M50" s="16">
        <v>4</v>
      </c>
      <c r="N50" s="16">
        <v>27</v>
      </c>
      <c r="O50" s="16">
        <v>147</v>
      </c>
      <c r="P50" s="16">
        <v>334</v>
      </c>
      <c r="Q50" s="16">
        <v>80</v>
      </c>
      <c r="R50" s="16">
        <f t="shared" si="0"/>
        <v>0</v>
      </c>
      <c r="S50" s="16">
        <v>55</v>
      </c>
      <c r="T50" s="16">
        <v>69</v>
      </c>
    </row>
    <row r="51" spans="1:20" hidden="1">
      <c r="A51" s="8">
        <v>45</v>
      </c>
      <c r="B51" s="9" t="s">
        <v>99</v>
      </c>
      <c r="C51" s="18" t="s">
        <v>112</v>
      </c>
      <c r="D51" s="16" t="s">
        <v>113</v>
      </c>
      <c r="E51" s="16">
        <v>0</v>
      </c>
      <c r="F51" s="16">
        <v>2</v>
      </c>
      <c r="G51" s="16">
        <v>2</v>
      </c>
      <c r="H51" s="16">
        <v>0</v>
      </c>
      <c r="I51" s="26">
        <v>0</v>
      </c>
      <c r="J51" s="26">
        <v>2</v>
      </c>
      <c r="K51" s="26">
        <v>6</v>
      </c>
      <c r="L51" s="22">
        <v>44</v>
      </c>
      <c r="M51" s="22">
        <v>14</v>
      </c>
      <c r="N51" s="16">
        <v>0</v>
      </c>
      <c r="O51" s="16">
        <v>11</v>
      </c>
      <c r="P51" s="16">
        <v>5</v>
      </c>
      <c r="Q51" s="16">
        <v>0</v>
      </c>
      <c r="R51" s="16">
        <f t="shared" si="0"/>
        <v>0</v>
      </c>
      <c r="S51" s="16"/>
      <c r="T51" s="16"/>
    </row>
    <row r="52" spans="1:20" hidden="1">
      <c r="A52" s="17">
        <v>46</v>
      </c>
      <c r="B52" s="9" t="s">
        <v>99</v>
      </c>
      <c r="C52" s="18" t="s">
        <v>114</v>
      </c>
      <c r="D52" s="16" t="s">
        <v>115</v>
      </c>
      <c r="E52" s="16">
        <v>1</v>
      </c>
      <c r="F52" s="16">
        <v>0</v>
      </c>
      <c r="G52" s="16">
        <v>0</v>
      </c>
      <c r="H52" s="16">
        <v>0</v>
      </c>
      <c r="I52" s="26">
        <v>0</v>
      </c>
      <c r="J52" s="26">
        <v>0</v>
      </c>
      <c r="K52" s="26">
        <v>1</v>
      </c>
      <c r="L52" s="16">
        <v>2</v>
      </c>
      <c r="M52" s="16">
        <v>0</v>
      </c>
      <c r="N52" s="16">
        <v>410</v>
      </c>
      <c r="O52" s="16">
        <v>10</v>
      </c>
      <c r="P52" s="16">
        <v>0</v>
      </c>
      <c r="Q52" s="16">
        <v>199</v>
      </c>
      <c r="R52" s="16">
        <f t="shared" si="0"/>
        <v>0</v>
      </c>
      <c r="S52" s="16">
        <v>1</v>
      </c>
      <c r="T52" s="16">
        <v>48</v>
      </c>
    </row>
    <row r="53" spans="1:20" hidden="1">
      <c r="A53" s="8">
        <v>47</v>
      </c>
      <c r="B53" s="9" t="s">
        <v>99</v>
      </c>
      <c r="C53" s="18" t="s">
        <v>116</v>
      </c>
      <c r="D53" s="16" t="s">
        <v>117</v>
      </c>
      <c r="E53" s="16">
        <v>0</v>
      </c>
      <c r="F53" s="16">
        <v>0</v>
      </c>
      <c r="G53" s="16">
        <v>0</v>
      </c>
      <c r="H53" s="16">
        <v>0</v>
      </c>
      <c r="I53" s="26">
        <v>0</v>
      </c>
      <c r="J53" s="26">
        <v>0</v>
      </c>
      <c r="K53" s="26">
        <v>0</v>
      </c>
      <c r="L53" s="22">
        <v>6</v>
      </c>
      <c r="M53" s="22">
        <v>0</v>
      </c>
      <c r="N53" s="16">
        <v>0</v>
      </c>
      <c r="O53" s="16">
        <v>40</v>
      </c>
      <c r="P53" s="16">
        <v>215</v>
      </c>
      <c r="Q53" s="16">
        <v>0</v>
      </c>
      <c r="R53" s="16">
        <f t="shared" si="0"/>
        <v>0</v>
      </c>
      <c r="S53" s="16">
        <v>58</v>
      </c>
      <c r="T53" s="16">
        <v>0</v>
      </c>
    </row>
    <row r="54" spans="1:20" hidden="1">
      <c r="A54" s="17">
        <v>48</v>
      </c>
      <c r="B54" s="9" t="s">
        <v>99</v>
      </c>
      <c r="C54" s="18" t="s">
        <v>118</v>
      </c>
      <c r="D54" s="16" t="s">
        <v>119</v>
      </c>
      <c r="E54" s="16">
        <v>0</v>
      </c>
      <c r="F54" s="16">
        <v>0</v>
      </c>
      <c r="G54" s="16">
        <v>0</v>
      </c>
      <c r="H54" s="16">
        <v>0</v>
      </c>
      <c r="I54" s="26">
        <v>0</v>
      </c>
      <c r="J54" s="26">
        <v>0</v>
      </c>
      <c r="K54" s="26">
        <v>0</v>
      </c>
      <c r="L54" s="16">
        <v>0</v>
      </c>
      <c r="M54" s="16">
        <v>1</v>
      </c>
      <c r="N54" s="16">
        <v>0</v>
      </c>
      <c r="O54" s="16">
        <v>71</v>
      </c>
      <c r="P54" s="16">
        <v>63</v>
      </c>
      <c r="Q54" s="16">
        <v>0</v>
      </c>
      <c r="R54" s="16">
        <f t="shared" si="0"/>
        <v>0</v>
      </c>
      <c r="S54" s="16">
        <v>12</v>
      </c>
      <c r="T54" s="16">
        <v>0</v>
      </c>
    </row>
    <row r="55" spans="1:20" hidden="1">
      <c r="A55" s="8">
        <v>49</v>
      </c>
      <c r="B55" s="9" t="s">
        <v>99</v>
      </c>
      <c r="C55" s="18" t="s">
        <v>120</v>
      </c>
      <c r="D55" s="16" t="s">
        <v>121</v>
      </c>
      <c r="E55" s="16">
        <v>0</v>
      </c>
      <c r="F55" s="16">
        <v>0</v>
      </c>
      <c r="G55" s="16">
        <v>0</v>
      </c>
      <c r="H55" s="16">
        <v>0</v>
      </c>
      <c r="I55" s="26">
        <v>0</v>
      </c>
      <c r="J55" s="26">
        <v>0</v>
      </c>
      <c r="K55" s="26">
        <v>0</v>
      </c>
      <c r="L55" s="16">
        <v>10</v>
      </c>
      <c r="M55" s="16">
        <v>8</v>
      </c>
      <c r="N55" s="16">
        <v>0</v>
      </c>
      <c r="O55" s="16">
        <v>26</v>
      </c>
      <c r="P55" s="16">
        <v>49</v>
      </c>
      <c r="Q55" s="16">
        <v>0</v>
      </c>
      <c r="R55" s="16">
        <f t="shared" si="0"/>
        <v>0</v>
      </c>
      <c r="S55" s="16">
        <v>6</v>
      </c>
      <c r="T55" s="16">
        <v>0</v>
      </c>
    </row>
    <row r="56" spans="1:20" s="51" customFormat="1" ht="15.75">
      <c r="A56" s="35">
        <v>1</v>
      </c>
      <c r="B56" s="34" t="s">
        <v>122</v>
      </c>
      <c r="C56" s="36" t="s">
        <v>123</v>
      </c>
      <c r="D56" s="16" t="s">
        <v>124</v>
      </c>
      <c r="E56" s="42">
        <v>285</v>
      </c>
      <c r="F56" s="42">
        <v>264</v>
      </c>
      <c r="G56" s="42">
        <v>687</v>
      </c>
      <c r="H56" s="42">
        <v>478</v>
      </c>
      <c r="I56" s="42">
        <v>399</v>
      </c>
      <c r="J56" s="42">
        <v>606</v>
      </c>
      <c r="K56" s="43">
        <v>2719</v>
      </c>
      <c r="L56" s="42">
        <v>173</v>
      </c>
      <c r="M56" s="42">
        <v>0</v>
      </c>
      <c r="N56" s="42">
        <v>0</v>
      </c>
      <c r="O56" s="42">
        <v>47</v>
      </c>
      <c r="P56" s="42">
        <v>0</v>
      </c>
      <c r="Q56" s="42">
        <v>0</v>
      </c>
      <c r="R56" s="16">
        <f t="shared" si="0"/>
        <v>0</v>
      </c>
      <c r="S56" s="16"/>
      <c r="T56" s="16"/>
    </row>
    <row r="57" spans="1:20" s="51" customFormat="1" ht="15.75">
      <c r="A57" s="33">
        <v>2</v>
      </c>
      <c r="B57" s="34" t="s">
        <v>122</v>
      </c>
      <c r="C57" s="36" t="s">
        <v>125</v>
      </c>
      <c r="D57" s="16" t="s">
        <v>126</v>
      </c>
      <c r="E57" s="42">
        <v>77</v>
      </c>
      <c r="F57" s="42">
        <v>8</v>
      </c>
      <c r="G57" s="42">
        <v>6</v>
      </c>
      <c r="H57" s="42">
        <v>27</v>
      </c>
      <c r="I57" s="42">
        <v>184</v>
      </c>
      <c r="J57" s="42">
        <v>133</v>
      </c>
      <c r="K57" s="43">
        <v>435</v>
      </c>
      <c r="L57" s="42">
        <v>1235</v>
      </c>
      <c r="M57" s="42">
        <v>0</v>
      </c>
      <c r="N57" s="42">
        <v>2177</v>
      </c>
      <c r="O57" s="42">
        <v>84</v>
      </c>
      <c r="P57" s="42">
        <v>0</v>
      </c>
      <c r="Q57" s="42">
        <v>809</v>
      </c>
      <c r="R57" s="16">
        <f t="shared" si="0"/>
        <v>0</v>
      </c>
      <c r="S57" s="16"/>
      <c r="T57" s="16"/>
    </row>
    <row r="58" spans="1:20" s="51" customFormat="1" ht="15.75">
      <c r="A58" s="35">
        <v>3</v>
      </c>
      <c r="B58" s="34" t="s">
        <v>122</v>
      </c>
      <c r="C58" s="36" t="s">
        <v>127</v>
      </c>
      <c r="D58" s="16" t="s">
        <v>128</v>
      </c>
      <c r="E58" s="42">
        <v>0</v>
      </c>
      <c r="F58" s="42">
        <v>0</v>
      </c>
      <c r="G58" s="42">
        <v>1</v>
      </c>
      <c r="H58" s="42">
        <v>61</v>
      </c>
      <c r="I58" s="42">
        <v>25</v>
      </c>
      <c r="J58" s="42">
        <v>78</v>
      </c>
      <c r="K58" s="43">
        <v>165</v>
      </c>
      <c r="L58" s="42">
        <v>1</v>
      </c>
      <c r="M58" s="42">
        <v>0</v>
      </c>
      <c r="N58" s="42">
        <v>179</v>
      </c>
      <c r="O58" s="42">
        <v>470</v>
      </c>
      <c r="P58" s="42">
        <v>11</v>
      </c>
      <c r="Q58" s="42">
        <v>126</v>
      </c>
      <c r="R58" s="16">
        <f t="shared" si="0"/>
        <v>41</v>
      </c>
      <c r="S58" s="16"/>
      <c r="T58" s="16"/>
    </row>
    <row r="59" spans="1:20" s="51" customFormat="1" ht="15.75">
      <c r="A59" s="33">
        <v>4</v>
      </c>
      <c r="B59" s="34" t="s">
        <v>122</v>
      </c>
      <c r="C59" s="36" t="s">
        <v>129</v>
      </c>
      <c r="D59" s="16" t="s">
        <v>130</v>
      </c>
      <c r="E59" s="42">
        <v>47</v>
      </c>
      <c r="F59" s="42">
        <v>2</v>
      </c>
      <c r="G59" s="42">
        <v>1</v>
      </c>
      <c r="H59" s="42">
        <v>2</v>
      </c>
      <c r="I59" s="42">
        <v>14</v>
      </c>
      <c r="J59" s="42">
        <v>11</v>
      </c>
      <c r="K59" s="43">
        <v>77</v>
      </c>
      <c r="L59" s="42">
        <v>84</v>
      </c>
      <c r="M59" s="42">
        <v>90</v>
      </c>
      <c r="N59" s="42">
        <v>0</v>
      </c>
      <c r="O59" s="42">
        <v>186</v>
      </c>
      <c r="P59" s="42">
        <v>4</v>
      </c>
      <c r="Q59" s="42">
        <v>0</v>
      </c>
      <c r="R59" s="16">
        <f t="shared" si="0"/>
        <v>0</v>
      </c>
      <c r="S59" s="16"/>
      <c r="T59" s="16"/>
    </row>
    <row r="60" spans="1:20" s="51" customFormat="1" ht="15.75">
      <c r="A60" s="35">
        <v>5</v>
      </c>
      <c r="B60" s="34" t="s">
        <v>122</v>
      </c>
      <c r="C60" s="36" t="s">
        <v>131</v>
      </c>
      <c r="D60" s="16" t="s">
        <v>132</v>
      </c>
      <c r="E60" s="42">
        <v>8</v>
      </c>
      <c r="F60" s="42">
        <v>13</v>
      </c>
      <c r="G60" s="42">
        <v>7</v>
      </c>
      <c r="H60" s="42">
        <v>6</v>
      </c>
      <c r="I60" s="42">
        <v>17</v>
      </c>
      <c r="J60" s="42">
        <v>8</v>
      </c>
      <c r="K60" s="43">
        <v>59</v>
      </c>
      <c r="L60" s="42">
        <v>1</v>
      </c>
      <c r="M60" s="42">
        <v>23</v>
      </c>
      <c r="N60" s="42">
        <v>0</v>
      </c>
      <c r="O60" s="42">
        <v>1016</v>
      </c>
      <c r="P60" s="42">
        <v>861</v>
      </c>
      <c r="Q60" s="42">
        <v>0</v>
      </c>
      <c r="R60" s="16">
        <f t="shared" si="0"/>
        <v>0</v>
      </c>
      <c r="S60" s="16"/>
      <c r="T60" s="16"/>
    </row>
    <row r="61" spans="1:20" s="51" customFormat="1" ht="15.75">
      <c r="A61" s="33">
        <v>6</v>
      </c>
      <c r="B61" s="34" t="s">
        <v>122</v>
      </c>
      <c r="C61" s="36" t="s">
        <v>133</v>
      </c>
      <c r="D61" s="16" t="s">
        <v>134</v>
      </c>
      <c r="E61" s="42">
        <v>1</v>
      </c>
      <c r="F61" s="42">
        <v>0</v>
      </c>
      <c r="G61" s="42">
        <v>13</v>
      </c>
      <c r="H61" s="42">
        <v>38</v>
      </c>
      <c r="I61" s="42">
        <v>3</v>
      </c>
      <c r="J61" s="42">
        <v>0</v>
      </c>
      <c r="K61" s="43">
        <v>55</v>
      </c>
      <c r="L61" s="42">
        <v>8</v>
      </c>
      <c r="M61" s="42">
        <v>15</v>
      </c>
      <c r="N61" s="42">
        <v>0</v>
      </c>
      <c r="O61" s="42">
        <v>221</v>
      </c>
      <c r="P61" s="42">
        <v>20</v>
      </c>
      <c r="Q61" s="42">
        <v>0</v>
      </c>
      <c r="R61" s="16">
        <f t="shared" si="0"/>
        <v>0</v>
      </c>
      <c r="S61" s="16">
        <v>36</v>
      </c>
      <c r="T61" s="16">
        <v>0</v>
      </c>
    </row>
    <row r="62" spans="1:20" s="51" customFormat="1" ht="15.75">
      <c r="A62" s="35">
        <v>7</v>
      </c>
      <c r="B62" s="34" t="s">
        <v>122</v>
      </c>
      <c r="C62" s="36" t="s">
        <v>135</v>
      </c>
      <c r="D62" s="16" t="s">
        <v>136</v>
      </c>
      <c r="E62" s="42">
        <v>0</v>
      </c>
      <c r="F62" s="42">
        <v>0</v>
      </c>
      <c r="G62" s="42">
        <v>3</v>
      </c>
      <c r="H62" s="42">
        <v>22</v>
      </c>
      <c r="I62" s="42">
        <v>10</v>
      </c>
      <c r="J62" s="42">
        <v>0</v>
      </c>
      <c r="K62" s="43">
        <v>35</v>
      </c>
      <c r="L62" s="42">
        <v>0</v>
      </c>
      <c r="M62" s="42">
        <v>0</v>
      </c>
      <c r="N62" s="42">
        <v>0</v>
      </c>
      <c r="O62" s="42">
        <v>559</v>
      </c>
      <c r="P62" s="42">
        <v>67</v>
      </c>
      <c r="Q62" s="42">
        <v>0</v>
      </c>
      <c r="R62" s="16">
        <f t="shared" si="0"/>
        <v>0</v>
      </c>
      <c r="S62" s="16">
        <v>67</v>
      </c>
      <c r="T62" s="16">
        <v>0</v>
      </c>
    </row>
    <row r="63" spans="1:20" s="51" customFormat="1" ht="15.75">
      <c r="A63" s="33">
        <v>8</v>
      </c>
      <c r="B63" s="34" t="s">
        <v>122</v>
      </c>
      <c r="C63" s="36" t="s">
        <v>137</v>
      </c>
      <c r="D63" s="16" t="s">
        <v>138</v>
      </c>
      <c r="E63" s="42">
        <v>1</v>
      </c>
      <c r="F63" s="42">
        <v>3</v>
      </c>
      <c r="G63" s="42">
        <v>13</v>
      </c>
      <c r="H63" s="42">
        <v>3</v>
      </c>
      <c r="I63" s="42">
        <v>3</v>
      </c>
      <c r="J63" s="42">
        <v>0</v>
      </c>
      <c r="K63" s="43">
        <v>23</v>
      </c>
      <c r="L63" s="42">
        <v>0</v>
      </c>
      <c r="M63" s="42">
        <v>3</v>
      </c>
      <c r="N63" s="42">
        <v>0</v>
      </c>
      <c r="O63" s="42">
        <v>61</v>
      </c>
      <c r="P63" s="42">
        <v>42</v>
      </c>
      <c r="Q63" s="42">
        <v>0</v>
      </c>
      <c r="R63" s="16">
        <f t="shared" si="0"/>
        <v>0</v>
      </c>
      <c r="S63" s="16">
        <v>28</v>
      </c>
      <c r="T63" s="16">
        <v>0</v>
      </c>
    </row>
    <row r="64" spans="1:20" s="51" customFormat="1" ht="15.75">
      <c r="A64" s="35">
        <v>9</v>
      </c>
      <c r="B64" s="34" t="s">
        <v>122</v>
      </c>
      <c r="C64" s="36" t="s">
        <v>139</v>
      </c>
      <c r="D64" s="16" t="s">
        <v>140</v>
      </c>
      <c r="E64" s="42">
        <v>0</v>
      </c>
      <c r="F64" s="42">
        <v>3</v>
      </c>
      <c r="G64" s="42">
        <v>6</v>
      </c>
      <c r="H64" s="42">
        <v>6</v>
      </c>
      <c r="I64" s="42">
        <v>5</v>
      </c>
      <c r="J64" s="42">
        <v>2</v>
      </c>
      <c r="K64" s="43">
        <v>22</v>
      </c>
      <c r="L64" s="42">
        <v>2</v>
      </c>
      <c r="M64" s="42">
        <v>0</v>
      </c>
      <c r="N64" s="42">
        <v>0</v>
      </c>
      <c r="O64" s="42">
        <v>286</v>
      </c>
      <c r="P64" s="42">
        <v>23</v>
      </c>
      <c r="Q64" s="42">
        <v>0</v>
      </c>
      <c r="R64" s="16">
        <f t="shared" si="0"/>
        <v>0</v>
      </c>
      <c r="S64" s="16"/>
      <c r="T64" s="16"/>
    </row>
    <row r="65" spans="1:20" s="51" customFormat="1" ht="15.75">
      <c r="A65" s="33">
        <v>10</v>
      </c>
      <c r="B65" s="34" t="s">
        <v>122</v>
      </c>
      <c r="C65" s="36" t="s">
        <v>141</v>
      </c>
      <c r="D65" s="16" t="s">
        <v>142</v>
      </c>
      <c r="E65" s="42">
        <v>2</v>
      </c>
      <c r="F65" s="42">
        <v>0</v>
      </c>
      <c r="G65" s="42">
        <v>0</v>
      </c>
      <c r="H65" s="42">
        <v>0</v>
      </c>
      <c r="I65" s="42">
        <v>0</v>
      </c>
      <c r="J65" s="42">
        <v>4</v>
      </c>
      <c r="K65" s="43">
        <v>6</v>
      </c>
      <c r="L65" s="42">
        <v>32</v>
      </c>
      <c r="M65" s="42">
        <v>30</v>
      </c>
      <c r="N65" s="42">
        <v>0</v>
      </c>
      <c r="O65" s="42">
        <v>75</v>
      </c>
      <c r="P65" s="42">
        <v>15</v>
      </c>
      <c r="Q65" s="42">
        <v>0</v>
      </c>
      <c r="R65" s="16">
        <f t="shared" si="0"/>
        <v>0</v>
      </c>
      <c r="S65" s="16"/>
      <c r="T65" s="16"/>
    </row>
    <row r="66" spans="1:20" s="51" customFormat="1" ht="15.75">
      <c r="A66" s="33">
        <v>11</v>
      </c>
      <c r="B66" s="34" t="s">
        <v>122</v>
      </c>
      <c r="C66" s="36" t="s">
        <v>143</v>
      </c>
      <c r="D66" s="16" t="s">
        <v>144</v>
      </c>
      <c r="E66" s="42">
        <v>0</v>
      </c>
      <c r="F66" s="42">
        <v>0</v>
      </c>
      <c r="G66" s="42">
        <v>0</v>
      </c>
      <c r="H66" s="42">
        <v>1</v>
      </c>
      <c r="I66" s="42">
        <v>5</v>
      </c>
      <c r="J66" s="42">
        <v>0</v>
      </c>
      <c r="K66" s="43">
        <v>6</v>
      </c>
      <c r="L66" s="42">
        <v>14</v>
      </c>
      <c r="M66" s="42">
        <v>44</v>
      </c>
      <c r="N66" s="42">
        <v>0</v>
      </c>
      <c r="O66" s="42">
        <v>38</v>
      </c>
      <c r="P66" s="42">
        <v>132</v>
      </c>
      <c r="Q66" s="42">
        <v>200</v>
      </c>
      <c r="R66" s="16">
        <f t="shared" si="0"/>
        <v>0</v>
      </c>
      <c r="S66" s="16">
        <v>13</v>
      </c>
      <c r="T66" s="16">
        <v>31</v>
      </c>
    </row>
    <row r="67" spans="1:20" s="51" customFormat="1" ht="31.5" customHeight="1">
      <c r="A67" s="33">
        <v>12</v>
      </c>
      <c r="B67" s="34" t="s">
        <v>122</v>
      </c>
      <c r="C67" s="36" t="s">
        <v>145</v>
      </c>
      <c r="D67" s="16" t="s">
        <v>146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3">
        <v>0</v>
      </c>
      <c r="L67" s="52">
        <v>1</v>
      </c>
      <c r="M67" s="52">
        <v>4</v>
      </c>
      <c r="N67" s="42">
        <v>0</v>
      </c>
      <c r="O67" s="42">
        <v>156</v>
      </c>
      <c r="P67" s="42">
        <v>82</v>
      </c>
      <c r="Q67" s="42">
        <v>0</v>
      </c>
      <c r="R67" s="16">
        <f t="shared" si="0"/>
        <v>0</v>
      </c>
      <c r="S67" s="16">
        <v>32</v>
      </c>
      <c r="T67" s="16">
        <v>0</v>
      </c>
    </row>
    <row r="68" spans="1:20" hidden="1">
      <c r="A68" s="17">
        <v>62</v>
      </c>
      <c r="B68" s="9" t="s">
        <v>147</v>
      </c>
      <c r="C68" s="18" t="s">
        <v>148</v>
      </c>
      <c r="D68" s="16" t="s">
        <v>149</v>
      </c>
      <c r="E68" s="16">
        <v>149</v>
      </c>
      <c r="F68" s="16">
        <v>378</v>
      </c>
      <c r="G68" s="16">
        <v>233</v>
      </c>
      <c r="H68" s="16">
        <v>718</v>
      </c>
      <c r="I68" s="26">
        <v>1175</v>
      </c>
      <c r="J68" s="26">
        <v>1765</v>
      </c>
      <c r="K68" s="26">
        <v>4418</v>
      </c>
      <c r="L68" s="16">
        <v>38</v>
      </c>
      <c r="M68" s="16">
        <v>0</v>
      </c>
      <c r="N68" s="16">
        <v>210</v>
      </c>
      <c r="O68" s="16">
        <v>2948</v>
      </c>
      <c r="P68" s="16">
        <v>0</v>
      </c>
      <c r="Q68" s="16">
        <v>689</v>
      </c>
      <c r="R68" s="16">
        <f t="shared" si="0"/>
        <v>0</v>
      </c>
      <c r="S68" s="16"/>
      <c r="T68" s="16"/>
    </row>
    <row r="69" spans="1:20" hidden="1">
      <c r="A69" s="8">
        <v>63</v>
      </c>
      <c r="B69" s="9" t="s">
        <v>150</v>
      </c>
      <c r="C69" s="18" t="s">
        <v>151</v>
      </c>
      <c r="D69" s="16" t="s">
        <v>152</v>
      </c>
      <c r="E69" s="16">
        <v>145</v>
      </c>
      <c r="F69" s="16">
        <v>278</v>
      </c>
      <c r="G69" s="16">
        <v>161</v>
      </c>
      <c r="H69" s="16">
        <v>192</v>
      </c>
      <c r="I69" s="26">
        <v>167</v>
      </c>
      <c r="J69" s="26">
        <v>18</v>
      </c>
      <c r="K69" s="26">
        <v>961</v>
      </c>
      <c r="L69" s="16">
        <v>0</v>
      </c>
      <c r="M69" s="16">
        <v>0</v>
      </c>
      <c r="N69" s="16">
        <v>81</v>
      </c>
      <c r="O69" s="16">
        <v>36</v>
      </c>
      <c r="P69" s="16">
        <v>0</v>
      </c>
      <c r="Q69" s="16">
        <v>118</v>
      </c>
      <c r="R69" s="16">
        <f t="shared" si="0"/>
        <v>0</v>
      </c>
      <c r="S69" s="16"/>
      <c r="T69" s="16"/>
    </row>
    <row r="70" spans="1:20" hidden="1">
      <c r="A70" s="17">
        <v>64</v>
      </c>
      <c r="B70" s="9" t="s">
        <v>150</v>
      </c>
      <c r="C70" s="18" t="s">
        <v>153</v>
      </c>
      <c r="D70" s="16" t="s">
        <v>154</v>
      </c>
      <c r="E70" s="16">
        <v>21</v>
      </c>
      <c r="F70" s="16">
        <v>11</v>
      </c>
      <c r="G70" s="16">
        <v>70</v>
      </c>
      <c r="H70" s="16">
        <v>20</v>
      </c>
      <c r="I70" s="26">
        <v>85</v>
      </c>
      <c r="J70" s="26">
        <v>13</v>
      </c>
      <c r="K70" s="26">
        <v>220</v>
      </c>
      <c r="L70" s="23">
        <v>4</v>
      </c>
      <c r="M70" s="23">
        <v>19</v>
      </c>
      <c r="N70" s="16">
        <v>0</v>
      </c>
      <c r="O70" s="16">
        <v>2</v>
      </c>
      <c r="P70" s="16">
        <v>13</v>
      </c>
      <c r="Q70" s="16">
        <v>0</v>
      </c>
      <c r="R70" s="16">
        <f t="shared" si="0"/>
        <v>0</v>
      </c>
      <c r="S70" s="16"/>
      <c r="T70" s="16"/>
    </row>
    <row r="71" spans="1:20" hidden="1">
      <c r="A71" s="8">
        <v>65</v>
      </c>
      <c r="B71" s="9" t="s">
        <v>150</v>
      </c>
      <c r="C71" s="18" t="s">
        <v>155</v>
      </c>
      <c r="D71" s="16" t="s">
        <v>156</v>
      </c>
      <c r="E71" s="16">
        <v>20</v>
      </c>
      <c r="F71" s="16">
        <v>52</v>
      </c>
      <c r="G71" s="16">
        <v>23</v>
      </c>
      <c r="H71" s="16">
        <v>7</v>
      </c>
      <c r="I71" s="26">
        <v>2</v>
      </c>
      <c r="J71" s="26">
        <v>8</v>
      </c>
      <c r="K71" s="26">
        <v>112</v>
      </c>
      <c r="L71">
        <v>0</v>
      </c>
      <c r="M71">
        <v>6</v>
      </c>
      <c r="N71" s="16">
        <v>0</v>
      </c>
      <c r="O71" s="16">
        <v>223</v>
      </c>
      <c r="P71" s="16">
        <v>166</v>
      </c>
      <c r="Q71" s="16">
        <v>0</v>
      </c>
      <c r="R71" s="16">
        <f t="shared" ref="R71:R76" si="1">VLOOKUP($D71,кадастр,5,0)</f>
        <v>0</v>
      </c>
      <c r="S71" s="16"/>
      <c r="T71" s="16"/>
    </row>
    <row r="72" spans="1:20" hidden="1">
      <c r="A72" s="17">
        <v>66</v>
      </c>
      <c r="B72" s="9" t="s">
        <v>150</v>
      </c>
      <c r="C72" s="18" t="s">
        <v>157</v>
      </c>
      <c r="D72" s="16" t="s">
        <v>158</v>
      </c>
      <c r="E72" s="16">
        <v>0</v>
      </c>
      <c r="F72" s="16">
        <v>1</v>
      </c>
      <c r="G72" s="16">
        <v>33</v>
      </c>
      <c r="H72" s="16">
        <v>5</v>
      </c>
      <c r="I72" s="26">
        <v>5</v>
      </c>
      <c r="J72" s="26">
        <v>0</v>
      </c>
      <c r="K72" s="26">
        <v>44</v>
      </c>
      <c r="L72" s="16">
        <v>0</v>
      </c>
      <c r="M72" s="16">
        <v>0</v>
      </c>
      <c r="N72" s="16">
        <v>0</v>
      </c>
      <c r="O72" s="16">
        <v>164</v>
      </c>
      <c r="P72" s="16">
        <v>233</v>
      </c>
      <c r="Q72" s="16">
        <v>0</v>
      </c>
      <c r="R72" s="16">
        <f t="shared" si="1"/>
        <v>0</v>
      </c>
      <c r="S72" s="16">
        <v>5</v>
      </c>
      <c r="T72" s="16">
        <v>0</v>
      </c>
    </row>
    <row r="73" spans="1:20" hidden="1">
      <c r="A73" s="8">
        <v>67</v>
      </c>
      <c r="B73" s="9" t="s">
        <v>150</v>
      </c>
      <c r="C73" s="18" t="s">
        <v>159</v>
      </c>
      <c r="D73" s="16" t="s">
        <v>160</v>
      </c>
      <c r="E73" s="16">
        <v>8</v>
      </c>
      <c r="F73" s="16">
        <v>0</v>
      </c>
      <c r="G73" s="16">
        <v>10</v>
      </c>
      <c r="H73" s="16">
        <v>0</v>
      </c>
      <c r="I73" s="26">
        <v>4</v>
      </c>
      <c r="J73" s="26">
        <v>0</v>
      </c>
      <c r="K73" s="26">
        <v>22</v>
      </c>
      <c r="L73" s="16">
        <v>0</v>
      </c>
      <c r="M73" s="16">
        <v>0</v>
      </c>
      <c r="N73" s="16">
        <v>0</v>
      </c>
      <c r="O73" s="16">
        <v>64</v>
      </c>
      <c r="P73" s="16">
        <v>83</v>
      </c>
      <c r="Q73" s="16">
        <v>655</v>
      </c>
      <c r="R73" s="16">
        <f t="shared" si="1"/>
        <v>0</v>
      </c>
      <c r="S73" s="16">
        <v>28</v>
      </c>
      <c r="T73" s="16">
        <v>0</v>
      </c>
    </row>
    <row r="74" spans="1:20" hidden="1">
      <c r="A74" s="17">
        <v>68</v>
      </c>
      <c r="B74" s="9" t="s">
        <v>150</v>
      </c>
      <c r="C74" s="18" t="s">
        <v>161</v>
      </c>
      <c r="D74" s="16" t="s">
        <v>162</v>
      </c>
      <c r="E74" s="16">
        <v>0</v>
      </c>
      <c r="F74" s="16">
        <v>0</v>
      </c>
      <c r="G74" s="16">
        <v>0</v>
      </c>
      <c r="H74" s="16">
        <v>1</v>
      </c>
      <c r="I74" s="26">
        <v>0</v>
      </c>
      <c r="J74" s="26">
        <v>2</v>
      </c>
      <c r="K74" s="26">
        <v>3</v>
      </c>
      <c r="L74" s="16">
        <v>0</v>
      </c>
      <c r="M74" s="16">
        <v>0</v>
      </c>
      <c r="N74" s="16">
        <v>0</v>
      </c>
      <c r="O74" s="16">
        <v>48</v>
      </c>
      <c r="P74" s="16">
        <v>356</v>
      </c>
      <c r="Q74" s="16">
        <v>0</v>
      </c>
      <c r="R74" s="16">
        <f t="shared" si="1"/>
        <v>0</v>
      </c>
      <c r="S74" s="16"/>
      <c r="T74" s="16"/>
    </row>
    <row r="75" spans="1:20" hidden="1">
      <c r="A75" s="8">
        <v>69</v>
      </c>
      <c r="B75" s="9" t="s">
        <v>150</v>
      </c>
      <c r="C75" s="18" t="s">
        <v>163</v>
      </c>
      <c r="D75" s="16" t="s">
        <v>164</v>
      </c>
      <c r="E75" s="16">
        <v>0</v>
      </c>
      <c r="F75" s="16">
        <v>0</v>
      </c>
      <c r="G75" s="16">
        <v>0</v>
      </c>
      <c r="H75" s="16">
        <v>0</v>
      </c>
      <c r="I75" s="26">
        <v>0</v>
      </c>
      <c r="J75" s="26">
        <v>0</v>
      </c>
      <c r="K75" s="26">
        <v>0</v>
      </c>
      <c r="L75" s="16">
        <v>6</v>
      </c>
      <c r="M75" s="16">
        <v>0</v>
      </c>
      <c r="N75" s="16">
        <v>25</v>
      </c>
      <c r="O75" s="16">
        <v>175</v>
      </c>
      <c r="P75" s="16">
        <v>152</v>
      </c>
      <c r="Q75" s="16">
        <v>0</v>
      </c>
      <c r="R75" s="16">
        <f t="shared" si="1"/>
        <v>0</v>
      </c>
      <c r="S75" s="16">
        <v>116</v>
      </c>
      <c r="T75" s="16">
        <v>0</v>
      </c>
    </row>
    <row r="76" spans="1:20" hidden="1">
      <c r="A76" s="17">
        <v>70</v>
      </c>
      <c r="B76" s="9" t="s">
        <v>150</v>
      </c>
      <c r="C76" s="18" t="s">
        <v>165</v>
      </c>
      <c r="D76" s="16" t="s">
        <v>166</v>
      </c>
      <c r="E76" s="16">
        <v>0</v>
      </c>
      <c r="F76" s="16">
        <v>0</v>
      </c>
      <c r="G76" s="16">
        <v>0</v>
      </c>
      <c r="H76" s="16">
        <v>0</v>
      </c>
      <c r="I76" s="26">
        <v>0</v>
      </c>
      <c r="J76" s="26">
        <v>0</v>
      </c>
      <c r="K76" s="26">
        <v>0</v>
      </c>
      <c r="L76" s="16">
        <v>0</v>
      </c>
      <c r="M76" s="16">
        <v>0</v>
      </c>
      <c r="N76" s="16">
        <v>0</v>
      </c>
      <c r="O76" s="16">
        <v>100</v>
      </c>
      <c r="P76" s="16">
        <v>11</v>
      </c>
      <c r="Q76" s="16">
        <v>0</v>
      </c>
      <c r="R76" s="16">
        <f t="shared" si="1"/>
        <v>0</v>
      </c>
      <c r="S76" s="16">
        <v>27</v>
      </c>
      <c r="T76" s="16">
        <v>0</v>
      </c>
    </row>
    <row r="77" spans="1:20" hidden="1">
      <c r="E77">
        <v>2677</v>
      </c>
      <c r="F77">
        <v>3069</v>
      </c>
      <c r="G77">
        <v>3731</v>
      </c>
      <c r="H77">
        <v>5829</v>
      </c>
      <c r="I77" s="27">
        <v>5026</v>
      </c>
      <c r="J77" s="27">
        <v>5772</v>
      </c>
      <c r="K77" s="27">
        <v>26104</v>
      </c>
      <c r="L77">
        <v>2021</v>
      </c>
      <c r="M77">
        <v>506</v>
      </c>
      <c r="N77">
        <v>4296</v>
      </c>
      <c r="O77">
        <v>18563</v>
      </c>
      <c r="P77">
        <v>10617</v>
      </c>
      <c r="Q77">
        <v>4288</v>
      </c>
      <c r="R77">
        <f t="shared" ref="R77" si="2">SUM(R7:R76)</f>
        <v>169</v>
      </c>
    </row>
    <row r="78" spans="1:20" s="55" customFormat="1" ht="15.75">
      <c r="A78" s="44"/>
      <c r="B78" s="44"/>
      <c r="C78" s="45" t="s">
        <v>171</v>
      </c>
      <c r="D78"/>
      <c r="E78" s="43">
        <f>SUBTOTAL(9,E7:E77)</f>
        <v>421</v>
      </c>
      <c r="F78" s="43">
        <f t="shared" ref="F78:Q78" si="3">SUBTOTAL(9,F7:F77)</f>
        <v>293</v>
      </c>
      <c r="G78" s="43">
        <f t="shared" si="3"/>
        <v>737</v>
      </c>
      <c r="H78" s="43">
        <f t="shared" si="3"/>
        <v>644</v>
      </c>
      <c r="I78" s="43">
        <f t="shared" si="3"/>
        <v>665</v>
      </c>
      <c r="J78" s="43">
        <f t="shared" si="3"/>
        <v>842</v>
      </c>
      <c r="K78" s="43">
        <f t="shared" si="3"/>
        <v>3602</v>
      </c>
      <c r="L78" s="43">
        <f t="shared" si="3"/>
        <v>1551</v>
      </c>
      <c r="M78" s="43">
        <f t="shared" si="3"/>
        <v>209</v>
      </c>
      <c r="N78" s="43">
        <f t="shared" si="3"/>
        <v>2356</v>
      </c>
      <c r="O78" s="43">
        <f t="shared" si="3"/>
        <v>3199</v>
      </c>
      <c r="P78" s="43">
        <f t="shared" si="3"/>
        <v>1257</v>
      </c>
      <c r="Q78" s="43">
        <f t="shared" si="3"/>
        <v>1135</v>
      </c>
      <c r="R78"/>
      <c r="S78"/>
      <c r="T78"/>
    </row>
    <row r="79" spans="1:20" s="51" customFormat="1" ht="15.75">
      <c r="A79" s="53"/>
      <c r="B79" s="53"/>
      <c r="C79" s="54"/>
      <c r="D79"/>
      <c r="K79" s="55"/>
      <c r="R79"/>
      <c r="S79"/>
      <c r="T79"/>
    </row>
    <row r="80" spans="1:20" s="51" customFormat="1" ht="30.75" customHeight="1">
      <c r="A80" s="63" t="s">
        <v>169</v>
      </c>
      <c r="B80" s="77" t="s">
        <v>172</v>
      </c>
      <c r="C80" s="77"/>
      <c r="D80" s="78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/>
      <c r="S80"/>
      <c r="T80"/>
    </row>
    <row r="81" spans="1:20" s="51" customFormat="1" ht="15.75">
      <c r="A81" s="53" t="s">
        <v>170</v>
      </c>
      <c r="B81" s="54" t="s">
        <v>173</v>
      </c>
      <c r="C81" s="54"/>
      <c r="D81"/>
      <c r="K81" s="55"/>
      <c r="L81" s="55"/>
      <c r="M81" s="55"/>
      <c r="N81" s="56"/>
      <c r="R81"/>
      <c r="S81"/>
      <c r="T81"/>
    </row>
    <row r="82" spans="1:20" s="51" customFormat="1" ht="15.75">
      <c r="A82" s="53"/>
      <c r="B82" s="53"/>
      <c r="C82" s="54"/>
      <c r="D82"/>
      <c r="K82" s="55"/>
      <c r="L82" s="55"/>
      <c r="M82" s="55"/>
      <c r="N82" s="56"/>
      <c r="R82"/>
      <c r="S82"/>
      <c r="T82"/>
    </row>
  </sheetData>
  <autoFilter ref="A6:T77">
    <filterColumn colId="1">
      <filters>
        <filter val="Бийский округ"/>
      </filters>
    </filterColumn>
  </autoFilter>
  <mergeCells count="6">
    <mergeCell ref="B80:Q80"/>
    <mergeCell ref="O1:Q1"/>
    <mergeCell ref="O5:Q5"/>
    <mergeCell ref="D4:O4"/>
    <mergeCell ref="E5:K5"/>
    <mergeCell ref="L5:N5"/>
  </mergeCells>
  <pageMargins left="0.23622047244094491" right="0.27559055118110237" top="0.51181102362204722" bottom="0.47244094488188981" header="0.31496062992125984" footer="0.31496062992125984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T80"/>
  <sheetViews>
    <sheetView view="pageBreakPreview" zoomScale="115" zoomScaleNormal="112" zoomScaleSheetLayoutView="115" workbookViewId="0">
      <pane xSplit="4" ySplit="6" topLeftCell="E7" activePane="bottomRight" state="frozen"/>
      <selection pane="topRight" activeCell="C1" sqref="C1"/>
      <selection pane="bottomLeft" activeCell="A4" sqref="A4"/>
      <selection pane="bottomRight" activeCell="A79" sqref="A79"/>
    </sheetView>
  </sheetViews>
  <sheetFormatPr defaultRowHeight="15"/>
  <cols>
    <col min="1" max="1" width="5.140625" style="1" customWidth="1"/>
    <col min="2" max="2" width="20.7109375" style="1" customWidth="1"/>
    <col min="3" max="3" width="20.28515625" style="2" customWidth="1"/>
    <col min="4" max="4" width="16.85546875" hidden="1" customWidth="1"/>
    <col min="5" max="5" width="7.42578125" customWidth="1"/>
    <col min="6" max="6" width="8.7109375" customWidth="1"/>
    <col min="7" max="7" width="6.5703125" customWidth="1"/>
    <col min="8" max="8" width="8.7109375" customWidth="1"/>
    <col min="9" max="9" width="7.28515625" style="27" customWidth="1"/>
    <col min="10" max="10" width="7" style="27" customWidth="1"/>
    <col min="11" max="11" width="8.140625" style="24" customWidth="1"/>
    <col min="12" max="12" width="13.85546875" style="24" customWidth="1"/>
    <col min="13" max="13" width="13.28515625" style="24" customWidth="1"/>
    <col min="14" max="14" width="11.140625" style="25" customWidth="1"/>
    <col min="15" max="16" width="14" customWidth="1"/>
    <col min="17" max="17" width="12.28515625" customWidth="1"/>
    <col min="18" max="18" width="13" hidden="1" customWidth="1"/>
    <col min="19" max="19" width="14" hidden="1" customWidth="1"/>
    <col min="20" max="20" width="12.28515625" hidden="1" customWidth="1"/>
  </cols>
  <sheetData>
    <row r="1" spans="1:20" ht="66" customHeight="1">
      <c r="O1" s="79" t="s">
        <v>174</v>
      </c>
      <c r="P1" s="79"/>
      <c r="Q1" s="79"/>
    </row>
    <row r="4" spans="1:20" ht="27" customHeight="1">
      <c r="D4" s="81" t="s">
        <v>0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3"/>
      <c r="Q4" s="4"/>
      <c r="R4" s="4"/>
      <c r="T4" s="4"/>
    </row>
    <row r="5" spans="1:20" ht="39" customHeight="1">
      <c r="A5" s="5"/>
      <c r="B5" s="5"/>
      <c r="C5" s="6"/>
      <c r="D5" s="7"/>
      <c r="E5" s="85" t="s">
        <v>1</v>
      </c>
      <c r="F5" s="84"/>
      <c r="G5" s="84"/>
      <c r="H5" s="84"/>
      <c r="I5" s="84"/>
      <c r="J5" s="84"/>
      <c r="K5" s="84"/>
      <c r="L5" s="84" t="s">
        <v>167</v>
      </c>
      <c r="M5" s="84"/>
      <c r="N5" s="84"/>
      <c r="O5" s="84" t="s">
        <v>168</v>
      </c>
      <c r="P5" s="84"/>
      <c r="Q5" s="84"/>
      <c r="R5" s="61"/>
      <c r="T5" s="4"/>
    </row>
    <row r="6" spans="1:20" ht="75">
      <c r="A6" s="8" t="s">
        <v>2</v>
      </c>
      <c r="B6" s="8" t="s">
        <v>3</v>
      </c>
      <c r="C6" s="9" t="s">
        <v>175</v>
      </c>
      <c r="D6" s="10"/>
      <c r="E6" s="11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3" t="s">
        <v>11</v>
      </c>
      <c r="L6" s="14" t="s">
        <v>12</v>
      </c>
      <c r="M6" s="14" t="s">
        <v>13</v>
      </c>
      <c r="N6" s="12" t="s">
        <v>14</v>
      </c>
      <c r="O6" s="14" t="s">
        <v>12</v>
      </c>
      <c r="P6" s="14" t="s">
        <v>13</v>
      </c>
      <c r="Q6" s="12" t="s">
        <v>15</v>
      </c>
      <c r="R6" s="12" t="s">
        <v>16</v>
      </c>
      <c r="S6" s="12" t="s">
        <v>17</v>
      </c>
      <c r="T6" s="12" t="s">
        <v>18</v>
      </c>
    </row>
    <row r="7" spans="1:20" hidden="1">
      <c r="A7" s="8">
        <v>1</v>
      </c>
      <c r="B7" s="9" t="s">
        <v>19</v>
      </c>
      <c r="C7" s="9" t="s">
        <v>20</v>
      </c>
      <c r="D7" s="15" t="s">
        <v>21</v>
      </c>
      <c r="E7" s="16">
        <v>56</v>
      </c>
      <c r="F7" s="16">
        <v>55</v>
      </c>
      <c r="G7" s="16">
        <v>189</v>
      </c>
      <c r="H7" s="16">
        <v>176</v>
      </c>
      <c r="I7" s="26">
        <v>79</v>
      </c>
      <c r="J7" s="26">
        <v>455</v>
      </c>
      <c r="K7" s="26">
        <v>1010</v>
      </c>
      <c r="L7" s="16">
        <v>4</v>
      </c>
      <c r="M7" s="16">
        <v>0</v>
      </c>
      <c r="N7" s="16">
        <v>338</v>
      </c>
      <c r="O7" s="16">
        <v>4566</v>
      </c>
      <c r="P7" s="16">
        <v>0</v>
      </c>
      <c r="Q7" s="16">
        <v>353</v>
      </c>
      <c r="R7" s="16">
        <f t="shared" ref="R7:R70" si="0">VLOOKUP($D7,кадастр,5,0)</f>
        <v>0</v>
      </c>
      <c r="S7" s="16"/>
      <c r="T7" s="16"/>
    </row>
    <row r="8" spans="1:20" hidden="1">
      <c r="A8" s="17">
        <v>2</v>
      </c>
      <c r="B8" s="9" t="s">
        <v>19</v>
      </c>
      <c r="C8" s="18" t="s">
        <v>22</v>
      </c>
      <c r="D8" s="16" t="s">
        <v>23</v>
      </c>
      <c r="E8" s="16">
        <v>22</v>
      </c>
      <c r="F8" s="16">
        <v>22</v>
      </c>
      <c r="G8" s="16">
        <v>67</v>
      </c>
      <c r="H8" s="16">
        <v>230</v>
      </c>
      <c r="I8" s="26">
        <v>119</v>
      </c>
      <c r="J8" s="26">
        <v>123</v>
      </c>
      <c r="K8" s="26">
        <v>583</v>
      </c>
      <c r="L8" s="16">
        <v>0</v>
      </c>
      <c r="M8" s="16">
        <v>0</v>
      </c>
      <c r="N8" s="16">
        <v>0</v>
      </c>
      <c r="O8" s="16">
        <v>59</v>
      </c>
      <c r="P8" s="16">
        <v>0</v>
      </c>
      <c r="Q8" s="16">
        <v>0</v>
      </c>
      <c r="R8" s="16">
        <f t="shared" si="0"/>
        <v>0</v>
      </c>
      <c r="S8" s="16"/>
      <c r="T8" s="16"/>
    </row>
    <row r="9" spans="1:20" hidden="1">
      <c r="A9" s="8">
        <v>3</v>
      </c>
      <c r="B9" s="9" t="s">
        <v>19</v>
      </c>
      <c r="C9" s="18" t="s">
        <v>24</v>
      </c>
      <c r="D9" s="16" t="s">
        <v>25</v>
      </c>
      <c r="E9" s="16">
        <v>37</v>
      </c>
      <c r="F9" s="16">
        <v>31</v>
      </c>
      <c r="G9" s="16">
        <v>30</v>
      </c>
      <c r="H9" s="16">
        <v>35</v>
      </c>
      <c r="I9" s="26">
        <v>78</v>
      </c>
      <c r="J9" s="26">
        <v>39</v>
      </c>
      <c r="K9" s="26">
        <v>250</v>
      </c>
      <c r="L9" s="16">
        <v>25</v>
      </c>
      <c r="M9" s="16">
        <v>23</v>
      </c>
      <c r="N9" s="16">
        <v>0</v>
      </c>
      <c r="O9" s="16">
        <v>116</v>
      </c>
      <c r="P9" s="16">
        <v>26</v>
      </c>
      <c r="Q9" s="16">
        <v>0</v>
      </c>
      <c r="R9" s="16">
        <f t="shared" si="0"/>
        <v>0</v>
      </c>
      <c r="S9" s="16"/>
      <c r="T9" s="16"/>
    </row>
    <row r="10" spans="1:20" hidden="1">
      <c r="A10" s="17">
        <v>4</v>
      </c>
      <c r="B10" s="9" t="s">
        <v>19</v>
      </c>
      <c r="C10" s="18" t="s">
        <v>26</v>
      </c>
      <c r="D10" s="16" t="s">
        <v>27</v>
      </c>
      <c r="E10" s="16">
        <v>10</v>
      </c>
      <c r="F10" s="16">
        <v>9</v>
      </c>
      <c r="G10" s="16">
        <v>4</v>
      </c>
      <c r="H10" s="16">
        <v>9</v>
      </c>
      <c r="I10" s="26">
        <v>11</v>
      </c>
      <c r="J10" s="26">
        <v>6</v>
      </c>
      <c r="K10" s="26">
        <v>49</v>
      </c>
      <c r="L10" s="16">
        <v>0</v>
      </c>
      <c r="M10" s="16">
        <v>21</v>
      </c>
      <c r="N10" s="16">
        <v>0</v>
      </c>
      <c r="O10" s="16">
        <v>190</v>
      </c>
      <c r="P10" s="16">
        <v>51</v>
      </c>
      <c r="Q10" s="16">
        <v>0</v>
      </c>
      <c r="R10" s="16">
        <f t="shared" si="0"/>
        <v>0</v>
      </c>
      <c r="S10" s="16"/>
      <c r="T10" s="16"/>
    </row>
    <row r="11" spans="1:20" hidden="1">
      <c r="A11" s="8">
        <v>5</v>
      </c>
      <c r="B11" s="9" t="s">
        <v>19</v>
      </c>
      <c r="C11" s="18" t="s">
        <v>28</v>
      </c>
      <c r="D11" s="16" t="s">
        <v>29</v>
      </c>
      <c r="E11" s="16">
        <v>0</v>
      </c>
      <c r="F11" s="16">
        <v>0</v>
      </c>
      <c r="G11" s="16">
        <v>4</v>
      </c>
      <c r="H11" s="16">
        <v>31</v>
      </c>
      <c r="I11" s="26">
        <v>3</v>
      </c>
      <c r="J11" s="26">
        <v>0</v>
      </c>
      <c r="K11" s="26">
        <v>38</v>
      </c>
      <c r="L11" s="16">
        <v>0</v>
      </c>
      <c r="M11" s="16">
        <v>2</v>
      </c>
      <c r="N11" s="16">
        <v>0</v>
      </c>
      <c r="O11" s="16">
        <v>184</v>
      </c>
      <c r="P11" s="16">
        <v>154</v>
      </c>
      <c r="Q11" s="16">
        <v>0</v>
      </c>
      <c r="R11" s="16">
        <f t="shared" si="0"/>
        <v>0</v>
      </c>
      <c r="S11" s="16">
        <v>116</v>
      </c>
      <c r="T11" s="16">
        <v>0</v>
      </c>
    </row>
    <row r="12" spans="1:20" hidden="1">
      <c r="A12" s="17">
        <v>6</v>
      </c>
      <c r="B12" s="9" t="s">
        <v>19</v>
      </c>
      <c r="C12" s="18" t="s">
        <v>30</v>
      </c>
      <c r="D12" s="16" t="s">
        <v>31</v>
      </c>
      <c r="E12" s="16">
        <v>3</v>
      </c>
      <c r="F12" s="16">
        <v>3</v>
      </c>
      <c r="G12" s="16">
        <v>2</v>
      </c>
      <c r="H12" s="16">
        <v>0</v>
      </c>
      <c r="I12" s="26">
        <v>7</v>
      </c>
      <c r="J12" s="26">
        <v>4</v>
      </c>
      <c r="K12" s="26">
        <v>19</v>
      </c>
      <c r="L12" s="16">
        <v>5</v>
      </c>
      <c r="M12" s="16">
        <v>2</v>
      </c>
      <c r="N12" s="16">
        <v>0</v>
      </c>
      <c r="O12" s="16">
        <v>39</v>
      </c>
      <c r="P12" s="16">
        <v>649</v>
      </c>
      <c r="Q12" s="16">
        <v>0</v>
      </c>
      <c r="R12" s="16">
        <f t="shared" si="0"/>
        <v>0</v>
      </c>
      <c r="S12" s="16"/>
      <c r="T12" s="16"/>
    </row>
    <row r="13" spans="1:20" hidden="1">
      <c r="A13" s="8">
        <v>7</v>
      </c>
      <c r="B13" s="9" t="s">
        <v>19</v>
      </c>
      <c r="C13" s="18" t="s">
        <v>32</v>
      </c>
      <c r="D13" s="16" t="s">
        <v>33</v>
      </c>
      <c r="E13" s="16">
        <v>0</v>
      </c>
      <c r="F13" s="16">
        <v>1</v>
      </c>
      <c r="G13" s="16">
        <v>4</v>
      </c>
      <c r="H13" s="16">
        <v>1</v>
      </c>
      <c r="I13" s="26">
        <v>0</v>
      </c>
      <c r="J13" s="26">
        <v>2</v>
      </c>
      <c r="K13" s="26">
        <v>8</v>
      </c>
      <c r="L13" s="16">
        <v>0</v>
      </c>
      <c r="M13" s="16">
        <v>0</v>
      </c>
      <c r="N13" s="16">
        <v>0</v>
      </c>
      <c r="O13" s="16">
        <v>0</v>
      </c>
      <c r="P13" s="16">
        <v>76</v>
      </c>
      <c r="Q13" s="16">
        <v>0</v>
      </c>
      <c r="R13" s="16">
        <f t="shared" si="0"/>
        <v>0</v>
      </c>
      <c r="S13" s="16"/>
      <c r="T13" s="16"/>
    </row>
    <row r="14" spans="1:20" hidden="1">
      <c r="A14" s="17">
        <v>8</v>
      </c>
      <c r="B14" s="9" t="s">
        <v>19</v>
      </c>
      <c r="C14" s="18" t="s">
        <v>34</v>
      </c>
      <c r="D14" s="16" t="s">
        <v>35</v>
      </c>
      <c r="E14" s="16">
        <v>0</v>
      </c>
      <c r="F14" s="16">
        <v>0</v>
      </c>
      <c r="G14" s="16">
        <v>6</v>
      </c>
      <c r="H14" s="16">
        <v>0</v>
      </c>
      <c r="I14" s="26">
        <v>0</v>
      </c>
      <c r="J14" s="26">
        <v>0</v>
      </c>
      <c r="K14" s="26">
        <v>6</v>
      </c>
      <c r="L14" s="16">
        <v>1</v>
      </c>
      <c r="M14" s="16">
        <v>1</v>
      </c>
      <c r="N14" s="16">
        <v>0</v>
      </c>
      <c r="O14" s="16">
        <v>506</v>
      </c>
      <c r="P14" s="16">
        <v>2133</v>
      </c>
      <c r="Q14" s="16">
        <v>0</v>
      </c>
      <c r="R14" s="16">
        <f t="shared" si="0"/>
        <v>0</v>
      </c>
      <c r="S14" s="16">
        <v>614</v>
      </c>
      <c r="T14" s="16">
        <v>0</v>
      </c>
    </row>
    <row r="15" spans="1:20" hidden="1">
      <c r="A15" s="8">
        <v>9</v>
      </c>
      <c r="B15" s="9" t="s">
        <v>19</v>
      </c>
      <c r="C15" s="18" t="s">
        <v>36</v>
      </c>
      <c r="D15" s="16" t="s">
        <v>37</v>
      </c>
      <c r="E15" s="16">
        <v>0</v>
      </c>
      <c r="F15" s="16">
        <v>0</v>
      </c>
      <c r="G15" s="16">
        <v>0</v>
      </c>
      <c r="H15" s="16">
        <v>0</v>
      </c>
      <c r="I15" s="26">
        <v>0</v>
      </c>
      <c r="J15" s="26">
        <v>5</v>
      </c>
      <c r="K15" s="26">
        <v>5</v>
      </c>
      <c r="L15" s="16">
        <v>2</v>
      </c>
      <c r="M15" s="16">
        <v>4</v>
      </c>
      <c r="N15" s="16">
        <v>0</v>
      </c>
      <c r="O15" s="16">
        <v>34</v>
      </c>
      <c r="P15" s="16">
        <v>265</v>
      </c>
      <c r="Q15" s="16">
        <v>0</v>
      </c>
      <c r="R15" s="16">
        <f t="shared" si="0"/>
        <v>0</v>
      </c>
      <c r="S15" s="16">
        <v>92</v>
      </c>
      <c r="T15" s="16">
        <v>0</v>
      </c>
    </row>
    <row r="16" spans="1:20" ht="29.25" hidden="1" customHeight="1">
      <c r="A16" s="17">
        <v>10</v>
      </c>
      <c r="B16" s="9" t="s">
        <v>19</v>
      </c>
      <c r="C16" s="20" t="s">
        <v>38</v>
      </c>
      <c r="D16" s="21" t="s">
        <v>39</v>
      </c>
      <c r="E16" s="16">
        <v>0</v>
      </c>
      <c r="F16" s="16">
        <v>0</v>
      </c>
      <c r="G16" s="16">
        <v>0</v>
      </c>
      <c r="H16" s="16">
        <v>0</v>
      </c>
      <c r="I16" s="26">
        <v>0</v>
      </c>
      <c r="J16" s="26">
        <v>2</v>
      </c>
      <c r="K16" s="26">
        <v>2</v>
      </c>
      <c r="L16" s="16">
        <v>2</v>
      </c>
      <c r="M16" s="16">
        <v>1</v>
      </c>
      <c r="N16" s="16">
        <v>0</v>
      </c>
      <c r="O16" s="16">
        <v>74</v>
      </c>
      <c r="P16" s="16">
        <v>1251</v>
      </c>
      <c r="Q16" s="16">
        <v>0</v>
      </c>
      <c r="R16" s="16">
        <f t="shared" si="0"/>
        <v>0</v>
      </c>
      <c r="S16" s="16">
        <v>6</v>
      </c>
      <c r="T16" s="16">
        <v>0</v>
      </c>
    </row>
    <row r="17" spans="1:20" hidden="1">
      <c r="A17" s="8">
        <v>11</v>
      </c>
      <c r="B17" s="9" t="s">
        <v>19</v>
      </c>
      <c r="C17" s="18" t="s">
        <v>40</v>
      </c>
      <c r="D17" s="16" t="s">
        <v>41</v>
      </c>
      <c r="E17" s="16">
        <v>0</v>
      </c>
      <c r="F17" s="16">
        <v>0</v>
      </c>
      <c r="G17" s="16">
        <v>0</v>
      </c>
      <c r="H17" s="16">
        <v>0</v>
      </c>
      <c r="I17" s="26">
        <v>0</v>
      </c>
      <c r="J17" s="26">
        <v>0</v>
      </c>
      <c r="K17" s="26">
        <v>0</v>
      </c>
      <c r="L17" s="16">
        <v>2</v>
      </c>
      <c r="M17" s="16">
        <v>0</v>
      </c>
      <c r="N17" s="16">
        <v>0</v>
      </c>
      <c r="O17" s="16">
        <v>18</v>
      </c>
      <c r="P17" s="16">
        <v>198</v>
      </c>
      <c r="Q17" s="16">
        <v>0</v>
      </c>
      <c r="R17" s="16">
        <f t="shared" si="0"/>
        <v>0</v>
      </c>
      <c r="S17" s="16">
        <v>16</v>
      </c>
      <c r="T17" s="16">
        <v>0</v>
      </c>
    </row>
    <row r="18" spans="1:20" hidden="1">
      <c r="A18" s="17">
        <v>12</v>
      </c>
      <c r="B18" s="9" t="s">
        <v>42</v>
      </c>
      <c r="C18" s="18" t="s">
        <v>43</v>
      </c>
      <c r="D18" s="16" t="s">
        <v>44</v>
      </c>
      <c r="E18" s="16">
        <v>615</v>
      </c>
      <c r="F18" s="16">
        <v>548</v>
      </c>
      <c r="G18" s="16">
        <v>450</v>
      </c>
      <c r="H18" s="16">
        <v>1991</v>
      </c>
      <c r="I18" s="26">
        <v>534</v>
      </c>
      <c r="J18" s="26">
        <v>141</v>
      </c>
      <c r="K18" s="26">
        <v>4279</v>
      </c>
      <c r="L18" s="16">
        <v>2</v>
      </c>
      <c r="M18" s="16">
        <v>0</v>
      </c>
      <c r="N18" s="16">
        <v>0</v>
      </c>
      <c r="O18" s="16">
        <v>130</v>
      </c>
      <c r="P18" s="16">
        <v>132</v>
      </c>
      <c r="Q18" s="16">
        <v>0</v>
      </c>
      <c r="R18" s="16">
        <f t="shared" si="0"/>
        <v>0</v>
      </c>
      <c r="S18" s="16"/>
      <c r="T18" s="16"/>
    </row>
    <row r="19" spans="1:20" hidden="1">
      <c r="A19" s="8">
        <v>13</v>
      </c>
      <c r="B19" s="9" t="s">
        <v>42</v>
      </c>
      <c r="C19" s="18" t="s">
        <v>45</v>
      </c>
      <c r="D19" s="16" t="s">
        <v>46</v>
      </c>
      <c r="E19" s="16">
        <v>54</v>
      </c>
      <c r="F19" s="16">
        <v>133</v>
      </c>
      <c r="G19" s="16">
        <v>99</v>
      </c>
      <c r="H19" s="16">
        <v>258</v>
      </c>
      <c r="I19" s="26">
        <v>318</v>
      </c>
      <c r="J19" s="26">
        <v>713</v>
      </c>
      <c r="K19" s="26">
        <v>1575</v>
      </c>
      <c r="L19" s="16">
        <v>95</v>
      </c>
      <c r="M19" s="16">
        <v>0</v>
      </c>
      <c r="N19" s="16">
        <v>530</v>
      </c>
      <c r="O19" s="16">
        <v>1405</v>
      </c>
      <c r="P19" s="16">
        <v>0</v>
      </c>
      <c r="Q19" s="16">
        <v>208</v>
      </c>
      <c r="R19" s="16">
        <f t="shared" si="0"/>
        <v>0</v>
      </c>
      <c r="S19" s="16"/>
      <c r="T19" s="16"/>
    </row>
    <row r="20" spans="1:20" hidden="1">
      <c r="A20" s="17">
        <v>14</v>
      </c>
      <c r="B20" s="9" t="s">
        <v>42</v>
      </c>
      <c r="C20" s="18" t="s">
        <v>47</v>
      </c>
      <c r="D20" s="16" t="s">
        <v>48</v>
      </c>
      <c r="E20" s="16">
        <v>50</v>
      </c>
      <c r="F20" s="16">
        <v>95</v>
      </c>
      <c r="G20" s="16">
        <v>169</v>
      </c>
      <c r="H20" s="16">
        <v>107</v>
      </c>
      <c r="I20" s="26">
        <v>153</v>
      </c>
      <c r="J20" s="26">
        <v>165</v>
      </c>
      <c r="K20" s="26">
        <v>739</v>
      </c>
      <c r="L20" s="16">
        <v>0</v>
      </c>
      <c r="M20" s="16">
        <v>1</v>
      </c>
      <c r="N20" s="16">
        <v>0</v>
      </c>
      <c r="O20" s="16">
        <v>282</v>
      </c>
      <c r="P20" s="16">
        <v>2</v>
      </c>
      <c r="Q20" s="16">
        <v>11</v>
      </c>
      <c r="R20" s="16">
        <f t="shared" si="0"/>
        <v>0</v>
      </c>
      <c r="S20" s="16"/>
      <c r="T20" s="16"/>
    </row>
    <row r="21" spans="1:20" hidden="1">
      <c r="A21" s="8">
        <v>15</v>
      </c>
      <c r="B21" s="9" t="s">
        <v>42</v>
      </c>
      <c r="C21" s="18" t="s">
        <v>49</v>
      </c>
      <c r="D21" s="16" t="s">
        <v>50</v>
      </c>
      <c r="E21" s="16">
        <v>112</v>
      </c>
      <c r="F21" s="16">
        <v>81</v>
      </c>
      <c r="G21" s="16">
        <v>135</v>
      </c>
      <c r="H21" s="16">
        <v>92</v>
      </c>
      <c r="I21" s="26">
        <v>2</v>
      </c>
      <c r="J21" s="26">
        <v>296</v>
      </c>
      <c r="K21" s="26">
        <v>718</v>
      </c>
      <c r="L21" s="16">
        <v>0</v>
      </c>
      <c r="M21" s="16">
        <v>0</v>
      </c>
      <c r="N21" s="16">
        <v>0</v>
      </c>
      <c r="O21" s="16">
        <v>432</v>
      </c>
      <c r="P21" s="16">
        <v>1</v>
      </c>
      <c r="Q21" s="16">
        <v>0</v>
      </c>
      <c r="R21" s="16">
        <f t="shared" si="0"/>
        <v>0</v>
      </c>
      <c r="S21" s="16"/>
      <c r="T21" s="16"/>
    </row>
    <row r="22" spans="1:20" hidden="1">
      <c r="A22" s="17">
        <v>16</v>
      </c>
      <c r="B22" s="9" t="s">
        <v>42</v>
      </c>
      <c r="C22" s="18" t="s">
        <v>51</v>
      </c>
      <c r="D22" s="16" t="s">
        <v>52</v>
      </c>
      <c r="E22" s="16">
        <v>57</v>
      </c>
      <c r="F22" s="16">
        <v>66</v>
      </c>
      <c r="G22" s="16">
        <v>342</v>
      </c>
      <c r="H22" s="16">
        <v>144</v>
      </c>
      <c r="I22" s="26">
        <v>44</v>
      </c>
      <c r="J22" s="26">
        <v>53</v>
      </c>
      <c r="K22" s="26">
        <v>706</v>
      </c>
      <c r="L22" s="16">
        <v>0</v>
      </c>
      <c r="M22" s="16">
        <v>33</v>
      </c>
      <c r="N22" s="16">
        <v>0</v>
      </c>
      <c r="O22" s="16">
        <v>10</v>
      </c>
      <c r="P22" s="16">
        <v>67</v>
      </c>
      <c r="Q22" s="16">
        <v>0</v>
      </c>
      <c r="R22" s="16">
        <f t="shared" si="0"/>
        <v>0</v>
      </c>
      <c r="S22" s="16"/>
      <c r="T22" s="16"/>
    </row>
    <row r="23" spans="1:20" hidden="1">
      <c r="A23" s="8">
        <v>17</v>
      </c>
      <c r="B23" s="9" t="s">
        <v>42</v>
      </c>
      <c r="C23" s="18" t="s">
        <v>53</v>
      </c>
      <c r="D23" s="16" t="s">
        <v>54</v>
      </c>
      <c r="E23" s="16">
        <v>30</v>
      </c>
      <c r="F23" s="16">
        <v>35</v>
      </c>
      <c r="G23" s="16">
        <v>53</v>
      </c>
      <c r="H23" s="16">
        <v>61</v>
      </c>
      <c r="I23" s="26">
        <v>149</v>
      </c>
      <c r="J23" s="26">
        <v>25</v>
      </c>
      <c r="K23" s="26">
        <v>353</v>
      </c>
      <c r="L23" s="16">
        <v>2</v>
      </c>
      <c r="M23" s="16">
        <v>0</v>
      </c>
      <c r="N23" s="16">
        <v>0</v>
      </c>
      <c r="O23" s="16">
        <v>6</v>
      </c>
      <c r="P23" s="16">
        <v>108</v>
      </c>
      <c r="Q23" s="16">
        <v>0</v>
      </c>
      <c r="R23" s="16">
        <f t="shared" si="0"/>
        <v>0</v>
      </c>
      <c r="S23" s="16"/>
      <c r="T23" s="16"/>
    </row>
    <row r="24" spans="1:20" hidden="1">
      <c r="A24" s="17">
        <v>18</v>
      </c>
      <c r="B24" s="9" t="s">
        <v>42</v>
      </c>
      <c r="C24" s="18" t="s">
        <v>55</v>
      </c>
      <c r="D24" s="16" t="s">
        <v>56</v>
      </c>
      <c r="E24" s="16">
        <v>12</v>
      </c>
      <c r="F24" s="16">
        <v>26</v>
      </c>
      <c r="G24" s="16">
        <v>56</v>
      </c>
      <c r="H24" s="16">
        <v>32</v>
      </c>
      <c r="I24" s="26">
        <v>134</v>
      </c>
      <c r="J24" s="26">
        <v>23</v>
      </c>
      <c r="K24" s="26">
        <v>283</v>
      </c>
      <c r="L24" s="16">
        <v>7</v>
      </c>
      <c r="M24" s="16">
        <v>0</v>
      </c>
      <c r="N24" s="16">
        <v>0</v>
      </c>
      <c r="O24" s="16">
        <v>21</v>
      </c>
      <c r="P24" s="16">
        <v>2</v>
      </c>
      <c r="Q24" s="16">
        <v>0</v>
      </c>
      <c r="R24" s="16">
        <f t="shared" si="0"/>
        <v>0</v>
      </c>
      <c r="S24" s="16"/>
      <c r="T24" s="16"/>
    </row>
    <row r="25" spans="1:20" hidden="1">
      <c r="A25" s="8">
        <v>19</v>
      </c>
      <c r="B25" s="9" t="s">
        <v>42</v>
      </c>
      <c r="C25" s="18" t="s">
        <v>57</v>
      </c>
      <c r="D25" s="16" t="s">
        <v>58</v>
      </c>
      <c r="E25" s="16">
        <v>57</v>
      </c>
      <c r="F25" s="16">
        <v>16</v>
      </c>
      <c r="G25" s="16">
        <v>26</v>
      </c>
      <c r="H25" s="16">
        <v>21</v>
      </c>
      <c r="I25" s="26">
        <v>10</v>
      </c>
      <c r="J25" s="26">
        <v>19</v>
      </c>
      <c r="K25" s="26">
        <v>149</v>
      </c>
      <c r="L25" s="16">
        <v>1</v>
      </c>
      <c r="M25" s="16">
        <v>61</v>
      </c>
      <c r="N25" s="16">
        <v>0</v>
      </c>
      <c r="O25" s="16">
        <v>56</v>
      </c>
      <c r="P25" s="16">
        <v>8</v>
      </c>
      <c r="Q25" s="16">
        <v>0</v>
      </c>
      <c r="R25" s="16">
        <f t="shared" si="0"/>
        <v>0</v>
      </c>
      <c r="S25" s="16"/>
      <c r="T25" s="16"/>
    </row>
    <row r="26" spans="1:20" hidden="1">
      <c r="A26" s="17">
        <v>20</v>
      </c>
      <c r="B26" s="9" t="s">
        <v>42</v>
      </c>
      <c r="C26" s="18" t="s">
        <v>59</v>
      </c>
      <c r="D26" s="16" t="s">
        <v>60</v>
      </c>
      <c r="E26" s="16">
        <v>0</v>
      </c>
      <c r="F26" s="16">
        <v>0</v>
      </c>
      <c r="G26" s="16">
        <v>27</v>
      </c>
      <c r="H26" s="16">
        <v>30</v>
      </c>
      <c r="I26" s="26">
        <v>20</v>
      </c>
      <c r="J26" s="26">
        <v>29</v>
      </c>
      <c r="K26" s="26">
        <v>106</v>
      </c>
      <c r="L26">
        <v>1</v>
      </c>
      <c r="M26">
        <v>3</v>
      </c>
      <c r="N26" s="16">
        <v>0</v>
      </c>
      <c r="O26" s="16">
        <v>47</v>
      </c>
      <c r="P26" s="16">
        <v>8</v>
      </c>
      <c r="Q26" s="16">
        <v>0</v>
      </c>
      <c r="R26" s="16">
        <f t="shared" si="0"/>
        <v>0</v>
      </c>
      <c r="S26" s="16"/>
      <c r="T26" s="16"/>
    </row>
    <row r="27" spans="1:20" hidden="1">
      <c r="A27" s="8">
        <v>21</v>
      </c>
      <c r="B27" s="9" t="s">
        <v>42</v>
      </c>
      <c r="C27" s="18" t="s">
        <v>61</v>
      </c>
      <c r="D27" s="16" t="s">
        <v>62</v>
      </c>
      <c r="E27" s="16">
        <v>19</v>
      </c>
      <c r="F27" s="16">
        <v>0</v>
      </c>
      <c r="G27" s="16">
        <v>6</v>
      </c>
      <c r="H27" s="16">
        <v>8</v>
      </c>
      <c r="I27" s="26">
        <v>1</v>
      </c>
      <c r="J27" s="26">
        <v>0</v>
      </c>
      <c r="K27" s="26">
        <v>34</v>
      </c>
      <c r="L27" s="16">
        <v>0</v>
      </c>
      <c r="M27" s="16">
        <v>0</v>
      </c>
      <c r="N27" s="16">
        <v>43</v>
      </c>
      <c r="O27" s="16">
        <v>10</v>
      </c>
      <c r="P27" s="16">
        <v>5</v>
      </c>
      <c r="Q27" s="16">
        <v>38</v>
      </c>
      <c r="R27" s="16">
        <f t="shared" si="0"/>
        <v>0</v>
      </c>
      <c r="S27" s="16">
        <v>1</v>
      </c>
      <c r="T27" s="16">
        <v>9</v>
      </c>
    </row>
    <row r="28" spans="1:20" hidden="1">
      <c r="A28" s="17">
        <v>22</v>
      </c>
      <c r="B28" s="9" t="s">
        <v>63</v>
      </c>
      <c r="C28" s="18" t="s">
        <v>64</v>
      </c>
      <c r="D28" s="16" t="s">
        <v>65</v>
      </c>
      <c r="E28" s="16">
        <v>410</v>
      </c>
      <c r="F28" s="16">
        <v>461</v>
      </c>
      <c r="G28" s="16">
        <v>447</v>
      </c>
      <c r="H28" s="16">
        <v>437</v>
      </c>
      <c r="I28" s="26">
        <v>756</v>
      </c>
      <c r="J28" s="26">
        <v>531</v>
      </c>
      <c r="K28" s="26">
        <v>3042</v>
      </c>
      <c r="L28" s="16">
        <v>1</v>
      </c>
      <c r="M28" s="16">
        <v>0</v>
      </c>
      <c r="N28" s="16">
        <v>0</v>
      </c>
      <c r="O28" s="16">
        <v>80</v>
      </c>
      <c r="P28" s="16">
        <v>0</v>
      </c>
      <c r="Q28" s="16">
        <v>0</v>
      </c>
      <c r="R28" s="16">
        <f t="shared" si="0"/>
        <v>0</v>
      </c>
      <c r="S28" s="16"/>
      <c r="T28" s="16"/>
    </row>
    <row r="29" spans="1:20" hidden="1">
      <c r="A29" s="8">
        <v>23</v>
      </c>
      <c r="B29" s="9" t="s">
        <v>63</v>
      </c>
      <c r="C29" s="18" t="s">
        <v>66</v>
      </c>
      <c r="D29" s="16" t="s">
        <v>67</v>
      </c>
      <c r="E29" s="16">
        <v>37</v>
      </c>
      <c r="F29" s="16">
        <v>65</v>
      </c>
      <c r="G29" s="16">
        <v>62</v>
      </c>
      <c r="H29" s="16">
        <v>168</v>
      </c>
      <c r="I29" s="26">
        <v>77</v>
      </c>
      <c r="J29" s="26">
        <v>67</v>
      </c>
      <c r="K29" s="26">
        <v>476</v>
      </c>
      <c r="L29" s="16">
        <v>10</v>
      </c>
      <c r="M29" s="16">
        <v>9</v>
      </c>
      <c r="N29" s="16">
        <v>0</v>
      </c>
      <c r="O29" s="16">
        <v>1224</v>
      </c>
      <c r="P29" s="16">
        <v>223</v>
      </c>
      <c r="Q29" s="16">
        <v>2</v>
      </c>
      <c r="R29" s="16">
        <f t="shared" si="0"/>
        <v>0</v>
      </c>
      <c r="S29" s="16"/>
      <c r="T29" s="16"/>
    </row>
    <row r="30" spans="1:20" hidden="1">
      <c r="A30" s="17">
        <v>24</v>
      </c>
      <c r="B30" s="9" t="s">
        <v>63</v>
      </c>
      <c r="C30" s="18" t="s">
        <v>68</v>
      </c>
      <c r="D30" s="16" t="s">
        <v>69</v>
      </c>
      <c r="E30" s="16">
        <v>13</v>
      </c>
      <c r="F30" s="16">
        <v>143</v>
      </c>
      <c r="G30" s="16">
        <v>38</v>
      </c>
      <c r="H30" s="16">
        <v>17</v>
      </c>
      <c r="I30" s="26">
        <v>68</v>
      </c>
      <c r="J30" s="26">
        <v>71</v>
      </c>
      <c r="K30" s="26">
        <v>350</v>
      </c>
      <c r="L30" s="16">
        <v>11</v>
      </c>
      <c r="M30" s="16">
        <v>29</v>
      </c>
      <c r="N30" s="16">
        <v>0</v>
      </c>
      <c r="O30" s="16">
        <v>5</v>
      </c>
      <c r="P30" s="16">
        <v>84</v>
      </c>
      <c r="Q30" s="16">
        <v>0</v>
      </c>
      <c r="R30" s="16">
        <f t="shared" si="0"/>
        <v>0</v>
      </c>
      <c r="S30" s="16"/>
      <c r="T30" s="16"/>
    </row>
    <row r="31" spans="1:20" hidden="1">
      <c r="A31" s="8">
        <v>25</v>
      </c>
      <c r="B31" s="9" t="s">
        <v>63</v>
      </c>
      <c r="C31" s="18" t="s">
        <v>70</v>
      </c>
      <c r="D31" s="16" t="s">
        <v>71</v>
      </c>
      <c r="E31" s="16">
        <v>47</v>
      </c>
      <c r="F31" s="16">
        <v>18</v>
      </c>
      <c r="G31" s="16">
        <v>18</v>
      </c>
      <c r="H31" s="16">
        <v>35</v>
      </c>
      <c r="I31" s="26">
        <v>26</v>
      </c>
      <c r="J31" s="26">
        <v>85</v>
      </c>
      <c r="K31" s="26">
        <v>229</v>
      </c>
      <c r="L31" s="16">
        <v>23</v>
      </c>
      <c r="M31" s="16">
        <v>23</v>
      </c>
      <c r="N31" s="16">
        <v>0</v>
      </c>
      <c r="O31" s="16">
        <v>11</v>
      </c>
      <c r="P31" s="16">
        <v>71</v>
      </c>
      <c r="Q31" s="16">
        <v>0</v>
      </c>
      <c r="R31" s="16">
        <f t="shared" si="0"/>
        <v>0</v>
      </c>
      <c r="S31" s="16"/>
      <c r="T31" s="16"/>
    </row>
    <row r="32" spans="1:20" hidden="1">
      <c r="A32" s="17">
        <v>26</v>
      </c>
      <c r="B32" s="9" t="s">
        <v>63</v>
      </c>
      <c r="C32" s="18" t="s">
        <v>72</v>
      </c>
      <c r="D32" s="16" t="s">
        <v>73</v>
      </c>
      <c r="E32" s="16">
        <v>14</v>
      </c>
      <c r="F32" s="16">
        <v>56</v>
      </c>
      <c r="G32" s="16">
        <v>10</v>
      </c>
      <c r="H32" s="16">
        <v>45</v>
      </c>
      <c r="I32" s="26">
        <v>45</v>
      </c>
      <c r="J32" s="26">
        <v>44</v>
      </c>
      <c r="K32" s="26">
        <v>214</v>
      </c>
      <c r="L32" s="16">
        <v>0</v>
      </c>
      <c r="M32" s="16">
        <v>0</v>
      </c>
      <c r="N32" s="16">
        <v>0</v>
      </c>
      <c r="O32" s="16">
        <v>17</v>
      </c>
      <c r="P32" s="16">
        <v>0</v>
      </c>
      <c r="Q32" s="16">
        <v>0</v>
      </c>
      <c r="R32" s="16">
        <f t="shared" si="0"/>
        <v>0</v>
      </c>
      <c r="S32" s="16"/>
      <c r="T32" s="16"/>
    </row>
    <row r="33" spans="1:20" hidden="1">
      <c r="A33" s="8">
        <v>27</v>
      </c>
      <c r="B33" s="9" t="s">
        <v>63</v>
      </c>
      <c r="C33" s="18" t="s">
        <v>74</v>
      </c>
      <c r="D33" s="16" t="s">
        <v>75</v>
      </c>
      <c r="E33" s="16">
        <v>60</v>
      </c>
      <c r="F33" s="16">
        <v>23</v>
      </c>
      <c r="G33" s="16">
        <v>29</v>
      </c>
      <c r="H33" s="16">
        <v>51</v>
      </c>
      <c r="I33" s="26">
        <v>36</v>
      </c>
      <c r="J33" s="26">
        <v>6</v>
      </c>
      <c r="K33" s="26">
        <v>205</v>
      </c>
      <c r="L33" s="16">
        <v>0</v>
      </c>
      <c r="M33" s="16">
        <v>0</v>
      </c>
      <c r="N33" s="16">
        <v>0</v>
      </c>
      <c r="O33" s="16">
        <v>71</v>
      </c>
      <c r="P33" s="16">
        <v>52</v>
      </c>
      <c r="Q33" s="16">
        <v>0</v>
      </c>
      <c r="R33" s="16">
        <f t="shared" si="0"/>
        <v>0</v>
      </c>
      <c r="S33" s="16"/>
      <c r="T33" s="16"/>
    </row>
    <row r="34" spans="1:20" hidden="1">
      <c r="A34" s="17">
        <v>28</v>
      </c>
      <c r="B34" s="9" t="s">
        <v>63</v>
      </c>
      <c r="C34" s="18" t="s">
        <v>76</v>
      </c>
      <c r="D34" s="16" t="s">
        <v>77</v>
      </c>
      <c r="E34" s="16">
        <v>89</v>
      </c>
      <c r="F34" s="16">
        <v>1</v>
      </c>
      <c r="G34" s="16">
        <v>0</v>
      </c>
      <c r="H34" s="16">
        <v>0</v>
      </c>
      <c r="I34" s="26">
        <v>27</v>
      </c>
      <c r="J34" s="26">
        <v>0</v>
      </c>
      <c r="K34" s="26">
        <v>117</v>
      </c>
      <c r="L34" s="16">
        <v>90</v>
      </c>
      <c r="M34" s="16">
        <v>1</v>
      </c>
      <c r="N34" s="16">
        <v>15</v>
      </c>
      <c r="O34" s="16">
        <v>149</v>
      </c>
      <c r="P34" s="16">
        <v>98</v>
      </c>
      <c r="Q34" s="16">
        <v>3</v>
      </c>
      <c r="R34" s="16">
        <f t="shared" si="0"/>
        <v>0</v>
      </c>
      <c r="S34" s="16">
        <v>30</v>
      </c>
      <c r="T34" s="16">
        <v>3</v>
      </c>
    </row>
    <row r="35" spans="1:20" hidden="1">
      <c r="A35" s="8">
        <v>29</v>
      </c>
      <c r="B35" s="9" t="s">
        <v>78</v>
      </c>
      <c r="C35" s="18" t="s">
        <v>79</v>
      </c>
      <c r="D35" s="16" t="s">
        <v>80</v>
      </c>
      <c r="E35" s="16">
        <v>8</v>
      </c>
      <c r="F35" s="16">
        <v>36</v>
      </c>
      <c r="G35" s="16">
        <v>28</v>
      </c>
      <c r="H35" s="16">
        <v>38</v>
      </c>
      <c r="I35" s="26">
        <v>36</v>
      </c>
      <c r="J35" s="26">
        <v>28</v>
      </c>
      <c r="K35" s="26">
        <v>174</v>
      </c>
      <c r="L35" s="16">
        <v>7</v>
      </c>
      <c r="M35" s="16">
        <v>0</v>
      </c>
      <c r="N35" s="16">
        <v>4</v>
      </c>
      <c r="O35" s="16">
        <v>0</v>
      </c>
      <c r="P35" s="16">
        <v>10</v>
      </c>
      <c r="Q35" s="16">
        <v>81</v>
      </c>
      <c r="R35" s="16">
        <f t="shared" si="0"/>
        <v>0</v>
      </c>
      <c r="S35" s="16"/>
      <c r="T35" s="16"/>
    </row>
    <row r="36" spans="1:20" hidden="1">
      <c r="A36" s="17">
        <v>30</v>
      </c>
      <c r="B36" s="9" t="s">
        <v>78</v>
      </c>
      <c r="C36" s="18" t="s">
        <v>81</v>
      </c>
      <c r="D36" s="16" t="s">
        <v>82</v>
      </c>
      <c r="E36" s="16">
        <v>17</v>
      </c>
      <c r="F36" s="16">
        <v>27</v>
      </c>
      <c r="G36" s="16">
        <v>18</v>
      </c>
      <c r="H36" s="16">
        <v>24</v>
      </c>
      <c r="I36" s="26">
        <v>39</v>
      </c>
      <c r="J36" s="26">
        <v>11</v>
      </c>
      <c r="K36" s="26">
        <v>136</v>
      </c>
      <c r="L36" s="16">
        <v>28</v>
      </c>
      <c r="M36" s="16">
        <v>9</v>
      </c>
      <c r="N36" s="16">
        <v>51</v>
      </c>
      <c r="O36" s="16">
        <v>2</v>
      </c>
      <c r="P36" s="16">
        <v>124</v>
      </c>
      <c r="Q36" s="16">
        <v>11</v>
      </c>
      <c r="R36" s="16">
        <f t="shared" si="0"/>
        <v>21</v>
      </c>
      <c r="S36" s="16"/>
      <c r="T36" s="16"/>
    </row>
    <row r="37" spans="1:20" hidden="1">
      <c r="A37" s="8">
        <v>31</v>
      </c>
      <c r="B37" s="9" t="s">
        <v>78</v>
      </c>
      <c r="C37" s="18" t="s">
        <v>83</v>
      </c>
      <c r="D37" s="16" t="s">
        <v>84</v>
      </c>
      <c r="E37" s="16">
        <v>0</v>
      </c>
      <c r="F37" s="16">
        <v>0</v>
      </c>
      <c r="G37" s="16">
        <v>15</v>
      </c>
      <c r="H37" s="16">
        <v>18</v>
      </c>
      <c r="I37" s="26">
        <v>8</v>
      </c>
      <c r="J37" s="26">
        <v>12</v>
      </c>
      <c r="K37" s="26">
        <v>53</v>
      </c>
      <c r="L37" s="16">
        <v>0</v>
      </c>
      <c r="M37" s="16">
        <v>3</v>
      </c>
      <c r="N37" s="16">
        <v>95</v>
      </c>
      <c r="O37" s="16">
        <v>0</v>
      </c>
      <c r="P37" s="16">
        <v>4</v>
      </c>
      <c r="Q37" s="16">
        <v>321</v>
      </c>
      <c r="R37" s="16">
        <f t="shared" si="0"/>
        <v>0</v>
      </c>
      <c r="S37" s="16"/>
      <c r="T37" s="16"/>
    </row>
    <row r="38" spans="1:20" hidden="1">
      <c r="A38" s="17">
        <v>32</v>
      </c>
      <c r="B38" s="9" t="s">
        <v>78</v>
      </c>
      <c r="C38" s="18" t="s">
        <v>85</v>
      </c>
      <c r="D38" s="16" t="s">
        <v>86</v>
      </c>
      <c r="E38" s="16">
        <v>12</v>
      </c>
      <c r="F38" s="16">
        <v>2</v>
      </c>
      <c r="G38" s="16">
        <v>7</v>
      </c>
      <c r="H38" s="16">
        <v>1</v>
      </c>
      <c r="I38" s="26">
        <v>1</v>
      </c>
      <c r="J38" s="26">
        <v>2</v>
      </c>
      <c r="K38" s="26">
        <v>25</v>
      </c>
      <c r="L38" s="16">
        <v>3</v>
      </c>
      <c r="M38" s="16">
        <v>2</v>
      </c>
      <c r="N38" s="16">
        <v>49</v>
      </c>
      <c r="O38" s="16">
        <v>5</v>
      </c>
      <c r="P38" s="16">
        <v>19</v>
      </c>
      <c r="Q38" s="16">
        <v>180</v>
      </c>
      <c r="R38" s="16">
        <f t="shared" si="0"/>
        <v>0</v>
      </c>
      <c r="S38" s="16"/>
      <c r="T38" s="16"/>
    </row>
    <row r="39" spans="1:20" hidden="1">
      <c r="A39" s="8">
        <v>33</v>
      </c>
      <c r="B39" s="9" t="s">
        <v>78</v>
      </c>
      <c r="C39" s="18" t="s">
        <v>87</v>
      </c>
      <c r="D39" s="16" t="s">
        <v>88</v>
      </c>
      <c r="E39" s="16">
        <v>0</v>
      </c>
      <c r="F39" s="16">
        <v>7</v>
      </c>
      <c r="G39" s="16">
        <v>0</v>
      </c>
      <c r="H39" s="16">
        <v>4</v>
      </c>
      <c r="I39" s="26">
        <v>2</v>
      </c>
      <c r="J39" s="26">
        <v>7</v>
      </c>
      <c r="K39" s="26">
        <v>20</v>
      </c>
      <c r="L39" s="16">
        <v>2</v>
      </c>
      <c r="M39" s="16">
        <v>13</v>
      </c>
      <c r="N39" s="16">
        <v>0</v>
      </c>
      <c r="O39" s="16">
        <v>67</v>
      </c>
      <c r="P39" s="16">
        <v>16</v>
      </c>
      <c r="Q39" s="16">
        <v>0</v>
      </c>
      <c r="R39" s="16">
        <f t="shared" si="0"/>
        <v>0</v>
      </c>
      <c r="S39" s="16"/>
      <c r="T39" s="16"/>
    </row>
    <row r="40" spans="1:20" hidden="1">
      <c r="A40" s="17">
        <v>34</v>
      </c>
      <c r="B40" s="9" t="s">
        <v>78</v>
      </c>
      <c r="C40" s="18" t="s">
        <v>89</v>
      </c>
      <c r="D40" s="16" t="s">
        <v>90</v>
      </c>
      <c r="E40" s="16">
        <v>0</v>
      </c>
      <c r="F40" s="16">
        <v>0</v>
      </c>
      <c r="G40" s="16">
        <v>0</v>
      </c>
      <c r="H40" s="16">
        <v>0</v>
      </c>
      <c r="I40" s="26">
        <v>0</v>
      </c>
      <c r="J40" s="26">
        <v>19</v>
      </c>
      <c r="K40" s="26">
        <v>19</v>
      </c>
      <c r="L40" s="16">
        <v>0</v>
      </c>
      <c r="M40" s="16">
        <v>0</v>
      </c>
      <c r="N40" s="16">
        <v>0</v>
      </c>
      <c r="O40" s="16">
        <v>143</v>
      </c>
      <c r="P40" s="16">
        <v>243</v>
      </c>
      <c r="Q40" s="16">
        <v>0</v>
      </c>
      <c r="R40" s="16">
        <f t="shared" si="0"/>
        <v>0</v>
      </c>
      <c r="S40" s="16"/>
      <c r="T40" s="16"/>
    </row>
    <row r="41" spans="1:20" hidden="1">
      <c r="A41" s="8">
        <v>35</v>
      </c>
      <c r="B41" s="9" t="s">
        <v>78</v>
      </c>
      <c r="C41" s="18" t="s">
        <v>91</v>
      </c>
      <c r="D41" s="16" t="s">
        <v>92</v>
      </c>
      <c r="E41" s="16">
        <v>0</v>
      </c>
      <c r="F41" s="16">
        <v>2</v>
      </c>
      <c r="G41" s="16">
        <v>8</v>
      </c>
      <c r="H41" s="16">
        <v>0</v>
      </c>
      <c r="I41" s="26">
        <v>1</v>
      </c>
      <c r="J41" s="26">
        <v>0</v>
      </c>
      <c r="K41" s="26">
        <v>11</v>
      </c>
      <c r="L41" s="16">
        <v>0</v>
      </c>
      <c r="M41" s="16">
        <v>0</v>
      </c>
      <c r="N41" s="16">
        <v>2</v>
      </c>
      <c r="O41" s="16">
        <v>49</v>
      </c>
      <c r="P41" s="16">
        <v>1063</v>
      </c>
      <c r="Q41" s="16">
        <v>41</v>
      </c>
      <c r="R41" s="16">
        <f t="shared" si="0"/>
        <v>6</v>
      </c>
      <c r="S41" s="16">
        <v>287</v>
      </c>
      <c r="T41" s="16">
        <v>2</v>
      </c>
    </row>
    <row r="42" spans="1:20" hidden="1">
      <c r="A42" s="17">
        <v>36</v>
      </c>
      <c r="B42" s="9" t="s">
        <v>78</v>
      </c>
      <c r="C42" s="18" t="s">
        <v>93</v>
      </c>
      <c r="D42" s="16" t="s">
        <v>94</v>
      </c>
      <c r="E42" s="16">
        <v>7</v>
      </c>
      <c r="F42" s="16">
        <v>0</v>
      </c>
      <c r="G42" s="16">
        <v>0</v>
      </c>
      <c r="H42" s="16">
        <v>0</v>
      </c>
      <c r="I42" s="26">
        <v>0</v>
      </c>
      <c r="J42" s="26">
        <v>0</v>
      </c>
      <c r="K42" s="26">
        <v>7</v>
      </c>
      <c r="L42" s="16">
        <v>0</v>
      </c>
      <c r="M42" s="16">
        <v>0</v>
      </c>
      <c r="N42" s="16">
        <v>0</v>
      </c>
      <c r="O42" s="16">
        <v>34</v>
      </c>
      <c r="P42" s="16">
        <v>163</v>
      </c>
      <c r="Q42" s="16">
        <v>0</v>
      </c>
      <c r="R42" s="16">
        <f t="shared" si="0"/>
        <v>0</v>
      </c>
      <c r="S42" s="16">
        <v>5</v>
      </c>
      <c r="T42" s="16">
        <v>0</v>
      </c>
    </row>
    <row r="43" spans="1:20" hidden="1">
      <c r="A43" s="8">
        <v>37</v>
      </c>
      <c r="B43" s="9" t="s">
        <v>78</v>
      </c>
      <c r="C43" s="18" t="s">
        <v>95</v>
      </c>
      <c r="D43" s="16" t="s">
        <v>96</v>
      </c>
      <c r="E43" s="16">
        <v>0</v>
      </c>
      <c r="F43" s="16">
        <v>0</v>
      </c>
      <c r="G43" s="16">
        <v>0</v>
      </c>
      <c r="H43" s="16">
        <v>1</v>
      </c>
      <c r="I43" s="26">
        <v>1</v>
      </c>
      <c r="J43" s="26">
        <v>0</v>
      </c>
      <c r="K43" s="26">
        <v>2</v>
      </c>
      <c r="L43" s="16">
        <v>19</v>
      </c>
      <c r="M43" s="16">
        <v>0</v>
      </c>
      <c r="N43" s="16">
        <v>0</v>
      </c>
      <c r="O43" s="16">
        <v>913</v>
      </c>
      <c r="P43" s="16">
        <v>0</v>
      </c>
      <c r="Q43" s="16">
        <v>0</v>
      </c>
      <c r="R43" s="16">
        <f t="shared" si="0"/>
        <v>0</v>
      </c>
      <c r="S43" s="16">
        <v>255</v>
      </c>
      <c r="T43" s="16">
        <v>0</v>
      </c>
    </row>
    <row r="44" spans="1:20" hidden="1">
      <c r="A44" s="17">
        <v>38</v>
      </c>
      <c r="B44" s="9" t="s">
        <v>78</v>
      </c>
      <c r="C44" s="18" t="s">
        <v>97</v>
      </c>
      <c r="D44" s="16" t="s">
        <v>98</v>
      </c>
      <c r="E44" s="16">
        <v>0</v>
      </c>
      <c r="F44" s="16">
        <v>0</v>
      </c>
      <c r="G44" s="16">
        <v>0</v>
      </c>
      <c r="H44" s="16">
        <v>0</v>
      </c>
      <c r="I44" s="26">
        <v>0</v>
      </c>
      <c r="J44" s="26">
        <v>0</v>
      </c>
      <c r="K44" s="26">
        <v>0</v>
      </c>
      <c r="L44" s="16">
        <v>0</v>
      </c>
      <c r="M44" s="16">
        <v>2</v>
      </c>
      <c r="N44" s="16">
        <v>0</v>
      </c>
      <c r="O44" s="16">
        <v>135</v>
      </c>
      <c r="P44" s="16">
        <v>60</v>
      </c>
      <c r="Q44" s="16">
        <v>0</v>
      </c>
      <c r="R44" s="16">
        <f t="shared" si="0"/>
        <v>0</v>
      </c>
      <c r="S44" s="16">
        <v>21</v>
      </c>
      <c r="T44" s="16">
        <v>0</v>
      </c>
    </row>
    <row r="45" spans="1:20" hidden="1">
      <c r="A45" s="8">
        <v>39</v>
      </c>
      <c r="B45" s="9" t="s">
        <v>99</v>
      </c>
      <c r="C45" s="18" t="s">
        <v>100</v>
      </c>
      <c r="D45" s="16" t="s">
        <v>101</v>
      </c>
      <c r="E45" s="16">
        <v>50</v>
      </c>
      <c r="F45" s="16">
        <v>57</v>
      </c>
      <c r="G45" s="16">
        <v>68</v>
      </c>
      <c r="H45" s="16">
        <v>100</v>
      </c>
      <c r="I45" s="26">
        <v>37</v>
      </c>
      <c r="J45" s="26">
        <v>20</v>
      </c>
      <c r="K45" s="26">
        <v>332</v>
      </c>
      <c r="L45" s="16">
        <v>1</v>
      </c>
      <c r="M45" s="16">
        <v>0</v>
      </c>
      <c r="N45" s="16">
        <v>0</v>
      </c>
      <c r="O45" s="16">
        <v>66</v>
      </c>
      <c r="P45" s="16">
        <v>18</v>
      </c>
      <c r="Q45" s="16">
        <v>0</v>
      </c>
      <c r="R45" s="16">
        <f t="shared" si="0"/>
        <v>0</v>
      </c>
      <c r="S45" s="16"/>
      <c r="T45" s="16"/>
    </row>
    <row r="46" spans="1:20" hidden="1">
      <c r="A46" s="17">
        <v>40</v>
      </c>
      <c r="B46" s="9" t="s">
        <v>99</v>
      </c>
      <c r="C46" s="18" t="s">
        <v>102</v>
      </c>
      <c r="D46" s="16" t="s">
        <v>103</v>
      </c>
      <c r="E46" s="16">
        <v>13</v>
      </c>
      <c r="F46" s="16">
        <v>35</v>
      </c>
      <c r="G46" s="16">
        <v>44</v>
      </c>
      <c r="H46" s="16">
        <v>33</v>
      </c>
      <c r="I46" s="26">
        <v>58</v>
      </c>
      <c r="J46" s="26">
        <v>5</v>
      </c>
      <c r="K46" s="26">
        <v>188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f t="shared" si="0"/>
        <v>0</v>
      </c>
      <c r="S46" s="16"/>
      <c r="T46" s="16"/>
    </row>
    <row r="47" spans="1:20" hidden="1">
      <c r="A47" s="8">
        <v>41</v>
      </c>
      <c r="B47" s="9" t="s">
        <v>99</v>
      </c>
      <c r="C47" s="18" t="s">
        <v>104</v>
      </c>
      <c r="D47" s="16" t="s">
        <v>105</v>
      </c>
      <c r="E47" s="16">
        <v>0</v>
      </c>
      <c r="F47" s="16">
        <v>0</v>
      </c>
      <c r="G47" s="16">
        <v>0</v>
      </c>
      <c r="H47" s="16">
        <v>26</v>
      </c>
      <c r="I47" s="26">
        <v>31</v>
      </c>
      <c r="J47" s="26">
        <v>17</v>
      </c>
      <c r="K47" s="26">
        <v>74</v>
      </c>
      <c r="L47" s="16">
        <v>4</v>
      </c>
      <c r="M47" s="16">
        <v>2</v>
      </c>
      <c r="N47" s="16">
        <v>0</v>
      </c>
      <c r="O47" s="16">
        <v>97</v>
      </c>
      <c r="P47" s="16">
        <v>262</v>
      </c>
      <c r="Q47" s="16">
        <v>11</v>
      </c>
      <c r="R47" s="16">
        <f t="shared" si="0"/>
        <v>101</v>
      </c>
      <c r="S47" s="16"/>
      <c r="T47" s="16"/>
    </row>
    <row r="48" spans="1:20" hidden="1">
      <c r="A48" s="17">
        <v>42</v>
      </c>
      <c r="B48" s="9" t="s">
        <v>99</v>
      </c>
      <c r="C48" s="18" t="s">
        <v>106</v>
      </c>
      <c r="D48" s="16" t="s">
        <v>107</v>
      </c>
      <c r="E48" s="16">
        <v>0</v>
      </c>
      <c r="F48" s="16">
        <v>0</v>
      </c>
      <c r="G48" s="16">
        <v>0</v>
      </c>
      <c r="H48" s="16">
        <v>0</v>
      </c>
      <c r="I48" s="26">
        <v>12</v>
      </c>
      <c r="J48" s="26">
        <v>51</v>
      </c>
      <c r="K48" s="26">
        <v>63</v>
      </c>
      <c r="L48" s="16">
        <v>0</v>
      </c>
      <c r="M48" s="16">
        <v>0</v>
      </c>
      <c r="N48" s="16">
        <v>0</v>
      </c>
      <c r="O48" s="16">
        <v>27</v>
      </c>
      <c r="P48" s="16">
        <v>34</v>
      </c>
      <c r="Q48" s="16">
        <v>0</v>
      </c>
      <c r="R48" s="16">
        <f t="shared" si="0"/>
        <v>0</v>
      </c>
      <c r="S48" s="16"/>
      <c r="T48" s="16"/>
    </row>
    <row r="49" spans="1:20" hidden="1">
      <c r="A49" s="8">
        <v>43</v>
      </c>
      <c r="B49" s="9" t="s">
        <v>99</v>
      </c>
      <c r="C49" s="18" t="s">
        <v>108</v>
      </c>
      <c r="D49" s="16" t="s">
        <v>109</v>
      </c>
      <c r="E49" s="16">
        <v>0</v>
      </c>
      <c r="F49" s="16">
        <v>0</v>
      </c>
      <c r="G49" s="16">
        <v>1</v>
      </c>
      <c r="H49" s="16">
        <v>0</v>
      </c>
      <c r="I49" s="26">
        <v>0</v>
      </c>
      <c r="J49" s="26">
        <v>46</v>
      </c>
      <c r="K49" s="26">
        <v>47</v>
      </c>
      <c r="L49" s="16">
        <v>1</v>
      </c>
      <c r="M49" s="16">
        <v>0</v>
      </c>
      <c r="N49" s="16">
        <v>60</v>
      </c>
      <c r="O49" s="16">
        <v>19</v>
      </c>
      <c r="P49" s="16">
        <v>0</v>
      </c>
      <c r="Q49" s="16">
        <v>152</v>
      </c>
      <c r="R49" s="16">
        <f t="shared" si="0"/>
        <v>0</v>
      </c>
      <c r="S49" s="16"/>
      <c r="T49" s="16"/>
    </row>
    <row r="50" spans="1:20" hidden="1">
      <c r="A50" s="17">
        <v>44</v>
      </c>
      <c r="B50" s="9" t="s">
        <v>99</v>
      </c>
      <c r="C50" s="18" t="s">
        <v>110</v>
      </c>
      <c r="D50" s="16" t="s">
        <v>111</v>
      </c>
      <c r="E50" s="16">
        <v>1</v>
      </c>
      <c r="F50" s="16">
        <v>0</v>
      </c>
      <c r="G50" s="16">
        <v>0</v>
      </c>
      <c r="H50" s="16">
        <v>18</v>
      </c>
      <c r="I50" s="26">
        <v>0</v>
      </c>
      <c r="J50" s="26">
        <v>0</v>
      </c>
      <c r="K50" s="26">
        <v>19</v>
      </c>
      <c r="L50" s="16">
        <v>11</v>
      </c>
      <c r="M50" s="16">
        <v>4</v>
      </c>
      <c r="N50" s="16">
        <v>27</v>
      </c>
      <c r="O50" s="16">
        <v>147</v>
      </c>
      <c r="P50" s="16">
        <v>334</v>
      </c>
      <c r="Q50" s="16">
        <v>80</v>
      </c>
      <c r="R50" s="16">
        <f t="shared" si="0"/>
        <v>0</v>
      </c>
      <c r="S50" s="16">
        <v>55</v>
      </c>
      <c r="T50" s="16">
        <v>69</v>
      </c>
    </row>
    <row r="51" spans="1:20" hidden="1">
      <c r="A51" s="8">
        <v>45</v>
      </c>
      <c r="B51" s="9" t="s">
        <v>99</v>
      </c>
      <c r="C51" s="18" t="s">
        <v>112</v>
      </c>
      <c r="D51" s="16" t="s">
        <v>113</v>
      </c>
      <c r="E51" s="16">
        <v>0</v>
      </c>
      <c r="F51" s="16">
        <v>2</v>
      </c>
      <c r="G51" s="16">
        <v>2</v>
      </c>
      <c r="H51" s="16">
        <v>0</v>
      </c>
      <c r="I51" s="26">
        <v>0</v>
      </c>
      <c r="J51" s="26">
        <v>2</v>
      </c>
      <c r="K51" s="26">
        <v>6</v>
      </c>
      <c r="L51" s="22">
        <v>44</v>
      </c>
      <c r="M51" s="22">
        <v>14</v>
      </c>
      <c r="N51" s="16">
        <v>0</v>
      </c>
      <c r="O51" s="16">
        <v>11</v>
      </c>
      <c r="P51" s="16">
        <v>5</v>
      </c>
      <c r="Q51" s="16">
        <v>0</v>
      </c>
      <c r="R51" s="16">
        <f t="shared" si="0"/>
        <v>0</v>
      </c>
      <c r="S51" s="16"/>
      <c r="T51" s="16"/>
    </row>
    <row r="52" spans="1:20" hidden="1">
      <c r="A52" s="17">
        <v>46</v>
      </c>
      <c r="B52" s="9" t="s">
        <v>99</v>
      </c>
      <c r="C52" s="18" t="s">
        <v>114</v>
      </c>
      <c r="D52" s="16" t="s">
        <v>115</v>
      </c>
      <c r="E52" s="16">
        <v>1</v>
      </c>
      <c r="F52" s="16">
        <v>0</v>
      </c>
      <c r="G52" s="16">
        <v>0</v>
      </c>
      <c r="H52" s="16">
        <v>0</v>
      </c>
      <c r="I52" s="26">
        <v>0</v>
      </c>
      <c r="J52" s="26">
        <v>0</v>
      </c>
      <c r="K52" s="26">
        <v>1</v>
      </c>
      <c r="L52" s="16">
        <v>2</v>
      </c>
      <c r="M52" s="16">
        <v>0</v>
      </c>
      <c r="N52" s="16">
        <v>410</v>
      </c>
      <c r="O52" s="16">
        <v>10</v>
      </c>
      <c r="P52" s="16">
        <v>0</v>
      </c>
      <c r="Q52" s="16">
        <v>199</v>
      </c>
      <c r="R52" s="16">
        <f t="shared" si="0"/>
        <v>0</v>
      </c>
      <c r="S52" s="16">
        <v>1</v>
      </c>
      <c r="T52" s="16">
        <v>48</v>
      </c>
    </row>
    <row r="53" spans="1:20" hidden="1">
      <c r="A53" s="8">
        <v>47</v>
      </c>
      <c r="B53" s="9" t="s">
        <v>99</v>
      </c>
      <c r="C53" s="18" t="s">
        <v>116</v>
      </c>
      <c r="D53" s="16" t="s">
        <v>117</v>
      </c>
      <c r="E53" s="16">
        <v>0</v>
      </c>
      <c r="F53" s="16">
        <v>0</v>
      </c>
      <c r="G53" s="16">
        <v>0</v>
      </c>
      <c r="H53" s="16">
        <v>0</v>
      </c>
      <c r="I53" s="26">
        <v>0</v>
      </c>
      <c r="J53" s="26">
        <v>0</v>
      </c>
      <c r="K53" s="26">
        <v>0</v>
      </c>
      <c r="L53" s="22">
        <v>6</v>
      </c>
      <c r="M53" s="22">
        <v>0</v>
      </c>
      <c r="N53" s="16">
        <v>0</v>
      </c>
      <c r="O53" s="16">
        <v>40</v>
      </c>
      <c r="P53" s="16">
        <v>215</v>
      </c>
      <c r="Q53" s="16">
        <v>0</v>
      </c>
      <c r="R53" s="16">
        <f t="shared" si="0"/>
        <v>0</v>
      </c>
      <c r="S53" s="16">
        <v>58</v>
      </c>
      <c r="T53" s="16">
        <v>0</v>
      </c>
    </row>
    <row r="54" spans="1:20" hidden="1">
      <c r="A54" s="17">
        <v>48</v>
      </c>
      <c r="B54" s="9" t="s">
        <v>99</v>
      </c>
      <c r="C54" s="18" t="s">
        <v>118</v>
      </c>
      <c r="D54" s="16" t="s">
        <v>119</v>
      </c>
      <c r="E54" s="16">
        <v>0</v>
      </c>
      <c r="F54" s="16">
        <v>0</v>
      </c>
      <c r="G54" s="16">
        <v>0</v>
      </c>
      <c r="H54" s="16">
        <v>0</v>
      </c>
      <c r="I54" s="26">
        <v>0</v>
      </c>
      <c r="J54" s="26">
        <v>0</v>
      </c>
      <c r="K54" s="26">
        <v>0</v>
      </c>
      <c r="L54" s="16">
        <v>0</v>
      </c>
      <c r="M54" s="16">
        <v>1</v>
      </c>
      <c r="N54" s="16">
        <v>0</v>
      </c>
      <c r="O54" s="16">
        <v>71</v>
      </c>
      <c r="P54" s="16">
        <v>63</v>
      </c>
      <c r="Q54" s="16">
        <v>0</v>
      </c>
      <c r="R54" s="16">
        <f t="shared" si="0"/>
        <v>0</v>
      </c>
      <c r="S54" s="16">
        <v>12</v>
      </c>
      <c r="T54" s="16">
        <v>0</v>
      </c>
    </row>
    <row r="55" spans="1:20" hidden="1">
      <c r="A55" s="8">
        <v>49</v>
      </c>
      <c r="B55" s="9" t="s">
        <v>99</v>
      </c>
      <c r="C55" s="18" t="s">
        <v>120</v>
      </c>
      <c r="D55" s="16" t="s">
        <v>121</v>
      </c>
      <c r="E55" s="16">
        <v>0</v>
      </c>
      <c r="F55" s="16">
        <v>0</v>
      </c>
      <c r="G55" s="16">
        <v>0</v>
      </c>
      <c r="H55" s="16">
        <v>0</v>
      </c>
      <c r="I55" s="26">
        <v>0</v>
      </c>
      <c r="J55" s="26">
        <v>0</v>
      </c>
      <c r="K55" s="26">
        <v>0</v>
      </c>
      <c r="L55" s="16">
        <v>10</v>
      </c>
      <c r="M55" s="16">
        <v>8</v>
      </c>
      <c r="N55" s="16">
        <v>0</v>
      </c>
      <c r="O55" s="16">
        <v>26</v>
      </c>
      <c r="P55" s="16">
        <v>49</v>
      </c>
      <c r="Q55" s="16">
        <v>0</v>
      </c>
      <c r="R55" s="16">
        <f t="shared" si="0"/>
        <v>0</v>
      </c>
      <c r="S55" s="16">
        <v>6</v>
      </c>
      <c r="T55" s="16">
        <v>0</v>
      </c>
    </row>
    <row r="56" spans="1:20" hidden="1">
      <c r="A56" s="17">
        <v>50</v>
      </c>
      <c r="B56" s="9" t="s">
        <v>122</v>
      </c>
      <c r="C56" s="18" t="s">
        <v>123</v>
      </c>
      <c r="D56" s="16" t="s">
        <v>124</v>
      </c>
      <c r="E56" s="16">
        <v>285</v>
      </c>
      <c r="F56" s="16">
        <v>264</v>
      </c>
      <c r="G56" s="16">
        <v>687</v>
      </c>
      <c r="H56" s="16">
        <v>478</v>
      </c>
      <c r="I56" s="26">
        <v>399</v>
      </c>
      <c r="J56" s="26">
        <v>606</v>
      </c>
      <c r="K56" s="26">
        <v>2719</v>
      </c>
      <c r="L56" s="16">
        <v>173</v>
      </c>
      <c r="M56" s="16">
        <v>0</v>
      </c>
      <c r="N56" s="16">
        <v>0</v>
      </c>
      <c r="O56" s="16">
        <v>47</v>
      </c>
      <c r="P56" s="16">
        <v>0</v>
      </c>
      <c r="Q56" s="16">
        <v>0</v>
      </c>
      <c r="R56" s="16">
        <f t="shared" si="0"/>
        <v>0</v>
      </c>
      <c r="S56" s="16"/>
      <c r="T56" s="16"/>
    </row>
    <row r="57" spans="1:20" hidden="1">
      <c r="A57" s="8">
        <v>51</v>
      </c>
      <c r="B57" s="9" t="s">
        <v>122</v>
      </c>
      <c r="C57" s="18" t="s">
        <v>125</v>
      </c>
      <c r="D57" s="16" t="s">
        <v>126</v>
      </c>
      <c r="E57" s="16">
        <v>77</v>
      </c>
      <c r="F57" s="16">
        <v>8</v>
      </c>
      <c r="G57" s="16">
        <v>6</v>
      </c>
      <c r="H57" s="16">
        <v>27</v>
      </c>
      <c r="I57" s="26">
        <v>184</v>
      </c>
      <c r="J57" s="26">
        <v>133</v>
      </c>
      <c r="K57" s="26">
        <v>435</v>
      </c>
      <c r="L57" s="16">
        <v>1235</v>
      </c>
      <c r="M57" s="16">
        <v>0</v>
      </c>
      <c r="N57" s="16">
        <v>2177</v>
      </c>
      <c r="O57" s="16">
        <v>84</v>
      </c>
      <c r="P57" s="16">
        <v>0</v>
      </c>
      <c r="Q57" s="16">
        <v>809</v>
      </c>
      <c r="R57" s="16">
        <f t="shared" si="0"/>
        <v>0</v>
      </c>
      <c r="S57" s="16"/>
      <c r="T57" s="16"/>
    </row>
    <row r="58" spans="1:20" hidden="1">
      <c r="A58" s="17">
        <v>52</v>
      </c>
      <c r="B58" s="9" t="s">
        <v>122</v>
      </c>
      <c r="C58" s="18" t="s">
        <v>127</v>
      </c>
      <c r="D58" s="16" t="s">
        <v>128</v>
      </c>
      <c r="E58" s="16">
        <v>0</v>
      </c>
      <c r="F58" s="16">
        <v>0</v>
      </c>
      <c r="G58" s="16">
        <v>1</v>
      </c>
      <c r="H58" s="16">
        <v>61</v>
      </c>
      <c r="I58" s="26">
        <v>25</v>
      </c>
      <c r="J58" s="26">
        <v>78</v>
      </c>
      <c r="K58" s="26">
        <v>165</v>
      </c>
      <c r="L58" s="16">
        <v>1</v>
      </c>
      <c r="M58" s="16">
        <v>0</v>
      </c>
      <c r="N58" s="16">
        <v>179</v>
      </c>
      <c r="O58" s="16">
        <v>470</v>
      </c>
      <c r="P58" s="16">
        <v>11</v>
      </c>
      <c r="Q58" s="16">
        <v>126</v>
      </c>
      <c r="R58" s="16">
        <f t="shared" si="0"/>
        <v>41</v>
      </c>
      <c r="S58" s="16"/>
      <c r="T58" s="16"/>
    </row>
    <row r="59" spans="1:20" hidden="1">
      <c r="A59" s="8">
        <v>53</v>
      </c>
      <c r="B59" s="9" t="s">
        <v>122</v>
      </c>
      <c r="C59" s="18" t="s">
        <v>129</v>
      </c>
      <c r="D59" s="16" t="s">
        <v>130</v>
      </c>
      <c r="E59" s="16">
        <v>47</v>
      </c>
      <c r="F59" s="16">
        <v>2</v>
      </c>
      <c r="G59" s="16">
        <v>1</v>
      </c>
      <c r="H59" s="16">
        <v>2</v>
      </c>
      <c r="I59" s="26">
        <v>14</v>
      </c>
      <c r="J59" s="26">
        <v>11</v>
      </c>
      <c r="K59" s="26">
        <v>77</v>
      </c>
      <c r="L59" s="16">
        <v>84</v>
      </c>
      <c r="M59" s="16">
        <v>90</v>
      </c>
      <c r="N59" s="16">
        <v>0</v>
      </c>
      <c r="O59" s="16">
        <v>186</v>
      </c>
      <c r="P59" s="16">
        <v>4</v>
      </c>
      <c r="Q59" s="16">
        <v>0</v>
      </c>
      <c r="R59" s="16">
        <f t="shared" si="0"/>
        <v>0</v>
      </c>
      <c r="S59" s="16"/>
      <c r="T59" s="16"/>
    </row>
    <row r="60" spans="1:20" hidden="1">
      <c r="A60" s="17">
        <v>54</v>
      </c>
      <c r="B60" s="9" t="s">
        <v>122</v>
      </c>
      <c r="C60" s="18" t="s">
        <v>131</v>
      </c>
      <c r="D60" s="16" t="s">
        <v>132</v>
      </c>
      <c r="E60" s="16">
        <v>8</v>
      </c>
      <c r="F60" s="16">
        <v>13</v>
      </c>
      <c r="G60" s="16">
        <v>7</v>
      </c>
      <c r="H60" s="16">
        <v>6</v>
      </c>
      <c r="I60" s="26">
        <v>17</v>
      </c>
      <c r="J60" s="26">
        <v>8</v>
      </c>
      <c r="K60" s="26">
        <v>59</v>
      </c>
      <c r="L60" s="16">
        <v>1</v>
      </c>
      <c r="M60" s="16">
        <v>23</v>
      </c>
      <c r="N60" s="16">
        <v>0</v>
      </c>
      <c r="O60" s="16">
        <v>1016</v>
      </c>
      <c r="P60" s="16">
        <v>861</v>
      </c>
      <c r="Q60" s="16">
        <v>0</v>
      </c>
      <c r="R60" s="16">
        <f t="shared" si="0"/>
        <v>0</v>
      </c>
      <c r="S60" s="16"/>
      <c r="T60" s="16"/>
    </row>
    <row r="61" spans="1:20" hidden="1">
      <c r="A61" s="8">
        <v>55</v>
      </c>
      <c r="B61" s="9" t="s">
        <v>122</v>
      </c>
      <c r="C61" s="18" t="s">
        <v>133</v>
      </c>
      <c r="D61" s="16" t="s">
        <v>134</v>
      </c>
      <c r="E61" s="16">
        <v>1</v>
      </c>
      <c r="F61" s="16">
        <v>0</v>
      </c>
      <c r="G61" s="16">
        <v>13</v>
      </c>
      <c r="H61" s="16">
        <v>38</v>
      </c>
      <c r="I61" s="26">
        <v>3</v>
      </c>
      <c r="J61" s="26">
        <v>0</v>
      </c>
      <c r="K61" s="26">
        <v>55</v>
      </c>
      <c r="L61" s="16">
        <v>8</v>
      </c>
      <c r="M61" s="16">
        <v>15</v>
      </c>
      <c r="N61" s="16">
        <v>0</v>
      </c>
      <c r="O61" s="16">
        <v>221</v>
      </c>
      <c r="P61" s="16">
        <v>20</v>
      </c>
      <c r="Q61" s="16">
        <v>0</v>
      </c>
      <c r="R61" s="16">
        <f t="shared" si="0"/>
        <v>0</v>
      </c>
      <c r="S61" s="16">
        <v>36</v>
      </c>
      <c r="T61" s="16">
        <v>0</v>
      </c>
    </row>
    <row r="62" spans="1:20" hidden="1">
      <c r="A62" s="17">
        <v>56</v>
      </c>
      <c r="B62" s="9" t="s">
        <v>122</v>
      </c>
      <c r="C62" s="18" t="s">
        <v>135</v>
      </c>
      <c r="D62" s="16" t="s">
        <v>136</v>
      </c>
      <c r="E62" s="16">
        <v>0</v>
      </c>
      <c r="F62" s="16">
        <v>0</v>
      </c>
      <c r="G62" s="16">
        <v>3</v>
      </c>
      <c r="H62" s="16">
        <v>22</v>
      </c>
      <c r="I62" s="26">
        <v>10</v>
      </c>
      <c r="J62" s="26">
        <v>0</v>
      </c>
      <c r="K62" s="26">
        <v>35</v>
      </c>
      <c r="L62">
        <v>0</v>
      </c>
      <c r="M62">
        <v>0</v>
      </c>
      <c r="N62" s="16">
        <v>0</v>
      </c>
      <c r="O62" s="16">
        <v>559</v>
      </c>
      <c r="P62" s="16">
        <v>67</v>
      </c>
      <c r="Q62" s="16">
        <v>0</v>
      </c>
      <c r="R62" s="16">
        <f t="shared" si="0"/>
        <v>0</v>
      </c>
      <c r="S62" s="16">
        <v>67</v>
      </c>
      <c r="T62" s="16">
        <v>0</v>
      </c>
    </row>
    <row r="63" spans="1:20" hidden="1">
      <c r="A63" s="8">
        <v>57</v>
      </c>
      <c r="B63" s="9" t="s">
        <v>122</v>
      </c>
      <c r="C63" s="18" t="s">
        <v>137</v>
      </c>
      <c r="D63" s="16" t="s">
        <v>138</v>
      </c>
      <c r="E63" s="16">
        <v>1</v>
      </c>
      <c r="F63" s="16">
        <v>3</v>
      </c>
      <c r="G63" s="16">
        <v>13</v>
      </c>
      <c r="H63" s="16">
        <v>3</v>
      </c>
      <c r="I63" s="26">
        <v>3</v>
      </c>
      <c r="J63" s="26">
        <v>0</v>
      </c>
      <c r="K63" s="26">
        <v>23</v>
      </c>
      <c r="L63" s="16">
        <v>0</v>
      </c>
      <c r="M63" s="16">
        <v>3</v>
      </c>
      <c r="N63" s="16">
        <v>0</v>
      </c>
      <c r="O63" s="16">
        <v>61</v>
      </c>
      <c r="P63" s="16">
        <v>42</v>
      </c>
      <c r="Q63" s="16">
        <v>0</v>
      </c>
      <c r="R63" s="16">
        <f t="shared" si="0"/>
        <v>0</v>
      </c>
      <c r="S63" s="16">
        <v>28</v>
      </c>
      <c r="T63" s="16">
        <v>0</v>
      </c>
    </row>
    <row r="64" spans="1:20" hidden="1">
      <c r="A64" s="17">
        <v>58</v>
      </c>
      <c r="B64" s="9" t="s">
        <v>122</v>
      </c>
      <c r="C64" s="18" t="s">
        <v>139</v>
      </c>
      <c r="D64" s="16" t="s">
        <v>140</v>
      </c>
      <c r="E64" s="16">
        <v>0</v>
      </c>
      <c r="F64" s="16">
        <v>3</v>
      </c>
      <c r="G64" s="16">
        <v>6</v>
      </c>
      <c r="H64" s="16">
        <v>6</v>
      </c>
      <c r="I64" s="26">
        <v>5</v>
      </c>
      <c r="J64" s="26">
        <v>2</v>
      </c>
      <c r="K64" s="26">
        <v>22</v>
      </c>
      <c r="L64" s="16">
        <v>2</v>
      </c>
      <c r="M64" s="16">
        <v>0</v>
      </c>
      <c r="N64" s="16">
        <v>0</v>
      </c>
      <c r="O64" s="16">
        <v>286</v>
      </c>
      <c r="P64" s="16">
        <v>23</v>
      </c>
      <c r="Q64" s="16">
        <v>0</v>
      </c>
      <c r="R64" s="16">
        <f t="shared" si="0"/>
        <v>0</v>
      </c>
      <c r="S64" s="16"/>
      <c r="T64" s="16"/>
    </row>
    <row r="65" spans="1:20" hidden="1">
      <c r="A65" s="8">
        <v>59</v>
      </c>
      <c r="B65" s="9" t="s">
        <v>122</v>
      </c>
      <c r="C65" s="18" t="s">
        <v>141</v>
      </c>
      <c r="D65" s="16" t="s">
        <v>142</v>
      </c>
      <c r="E65" s="16">
        <v>2</v>
      </c>
      <c r="F65" s="16">
        <v>0</v>
      </c>
      <c r="G65" s="16">
        <v>0</v>
      </c>
      <c r="H65" s="16">
        <v>0</v>
      </c>
      <c r="I65" s="26">
        <v>0</v>
      </c>
      <c r="J65" s="26">
        <v>4</v>
      </c>
      <c r="K65" s="26">
        <v>6</v>
      </c>
      <c r="L65" s="16">
        <v>32</v>
      </c>
      <c r="M65" s="16">
        <v>30</v>
      </c>
      <c r="N65" s="16">
        <v>0</v>
      </c>
      <c r="O65" s="16">
        <v>75</v>
      </c>
      <c r="P65" s="16">
        <v>15</v>
      </c>
      <c r="Q65" s="16">
        <v>0</v>
      </c>
      <c r="R65" s="16">
        <f t="shared" si="0"/>
        <v>0</v>
      </c>
      <c r="S65" s="16"/>
      <c r="T65" s="16"/>
    </row>
    <row r="66" spans="1:20" hidden="1">
      <c r="A66" s="17">
        <v>60</v>
      </c>
      <c r="B66" s="9" t="s">
        <v>122</v>
      </c>
      <c r="C66" s="18" t="s">
        <v>143</v>
      </c>
      <c r="D66" s="16" t="s">
        <v>144</v>
      </c>
      <c r="E66" s="16">
        <v>0</v>
      </c>
      <c r="F66" s="16">
        <v>0</v>
      </c>
      <c r="G66" s="16">
        <v>0</v>
      </c>
      <c r="H66" s="16">
        <v>1</v>
      </c>
      <c r="I66" s="26">
        <v>5</v>
      </c>
      <c r="J66" s="26">
        <v>0</v>
      </c>
      <c r="K66" s="26">
        <v>6</v>
      </c>
      <c r="L66" s="16">
        <v>14</v>
      </c>
      <c r="M66" s="16">
        <v>44</v>
      </c>
      <c r="N66" s="16">
        <v>0</v>
      </c>
      <c r="O66" s="16">
        <v>38</v>
      </c>
      <c r="P66" s="16">
        <v>132</v>
      </c>
      <c r="Q66" s="16">
        <v>200</v>
      </c>
      <c r="R66" s="16">
        <f t="shared" si="0"/>
        <v>0</v>
      </c>
      <c r="S66" s="16">
        <v>13</v>
      </c>
      <c r="T66" s="16">
        <v>31</v>
      </c>
    </row>
    <row r="67" spans="1:20" ht="31.5" hidden="1" customHeight="1">
      <c r="A67" s="8">
        <v>61</v>
      </c>
      <c r="B67" s="9" t="s">
        <v>122</v>
      </c>
      <c r="C67" s="18" t="s">
        <v>145</v>
      </c>
      <c r="D67" s="16" t="s">
        <v>146</v>
      </c>
      <c r="E67" s="16">
        <v>0</v>
      </c>
      <c r="F67" s="16">
        <v>0</v>
      </c>
      <c r="G67" s="16">
        <v>0</v>
      </c>
      <c r="H67" s="16">
        <v>0</v>
      </c>
      <c r="I67" s="26">
        <v>0</v>
      </c>
      <c r="J67" s="26">
        <v>0</v>
      </c>
      <c r="K67" s="26">
        <v>0</v>
      </c>
      <c r="L67" s="22">
        <v>1</v>
      </c>
      <c r="M67" s="22">
        <v>4</v>
      </c>
      <c r="N67" s="16">
        <v>0</v>
      </c>
      <c r="O67" s="16">
        <v>156</v>
      </c>
      <c r="P67" s="16">
        <v>82</v>
      </c>
      <c r="Q67" s="16">
        <v>0</v>
      </c>
      <c r="R67" s="16">
        <f t="shared" si="0"/>
        <v>0</v>
      </c>
      <c r="S67" s="16">
        <v>32</v>
      </c>
      <c r="T67" s="16">
        <v>0</v>
      </c>
    </row>
    <row r="68" spans="1:20">
      <c r="A68" s="17">
        <v>1</v>
      </c>
      <c r="B68" s="9" t="s">
        <v>147</v>
      </c>
      <c r="C68" s="18" t="s">
        <v>148</v>
      </c>
      <c r="D68" s="16" t="s">
        <v>149</v>
      </c>
      <c r="E68" s="16">
        <v>149</v>
      </c>
      <c r="F68" s="16">
        <v>378</v>
      </c>
      <c r="G68" s="16">
        <v>233</v>
      </c>
      <c r="H68" s="16">
        <v>718</v>
      </c>
      <c r="I68" s="26">
        <v>1175</v>
      </c>
      <c r="J68" s="26">
        <v>1765</v>
      </c>
      <c r="K68" s="19">
        <v>4418</v>
      </c>
      <c r="L68" s="16">
        <v>38</v>
      </c>
      <c r="M68" s="16">
        <v>0</v>
      </c>
      <c r="N68" s="16">
        <v>210</v>
      </c>
      <c r="O68" s="16">
        <v>2948</v>
      </c>
      <c r="P68" s="16">
        <v>0</v>
      </c>
      <c r="Q68" s="16">
        <v>689</v>
      </c>
      <c r="R68" s="16">
        <f t="shared" si="0"/>
        <v>0</v>
      </c>
      <c r="S68" s="16"/>
      <c r="T68" s="16"/>
    </row>
    <row r="69" spans="1:20" hidden="1">
      <c r="A69" s="8">
        <v>63</v>
      </c>
      <c r="B69" s="9" t="s">
        <v>150</v>
      </c>
      <c r="C69" s="18" t="s">
        <v>151</v>
      </c>
      <c r="D69" s="16" t="s">
        <v>152</v>
      </c>
      <c r="E69" s="16">
        <v>145</v>
      </c>
      <c r="F69" s="16">
        <v>278</v>
      </c>
      <c r="G69" s="16">
        <v>161</v>
      </c>
      <c r="H69" s="16">
        <v>192</v>
      </c>
      <c r="I69" s="26">
        <v>167</v>
      </c>
      <c r="J69" s="26">
        <v>18</v>
      </c>
      <c r="K69" s="26">
        <v>961</v>
      </c>
      <c r="L69" s="16">
        <v>0</v>
      </c>
      <c r="M69" s="16">
        <v>0</v>
      </c>
      <c r="N69" s="16">
        <v>81</v>
      </c>
      <c r="O69" s="16">
        <v>36</v>
      </c>
      <c r="P69" s="16">
        <v>0</v>
      </c>
      <c r="Q69" s="16">
        <v>118</v>
      </c>
      <c r="R69" s="16">
        <f t="shared" si="0"/>
        <v>0</v>
      </c>
      <c r="S69" s="16"/>
      <c r="T69" s="16"/>
    </row>
    <row r="70" spans="1:20" hidden="1">
      <c r="A70" s="17">
        <v>64</v>
      </c>
      <c r="B70" s="9" t="s">
        <v>150</v>
      </c>
      <c r="C70" s="18" t="s">
        <v>153</v>
      </c>
      <c r="D70" s="16" t="s">
        <v>154</v>
      </c>
      <c r="E70" s="16">
        <v>21</v>
      </c>
      <c r="F70" s="16">
        <v>11</v>
      </c>
      <c r="G70" s="16">
        <v>70</v>
      </c>
      <c r="H70" s="16">
        <v>20</v>
      </c>
      <c r="I70" s="26">
        <v>85</v>
      </c>
      <c r="J70" s="26">
        <v>13</v>
      </c>
      <c r="K70" s="26">
        <v>220</v>
      </c>
      <c r="L70" s="23">
        <v>4</v>
      </c>
      <c r="M70" s="23">
        <v>19</v>
      </c>
      <c r="N70" s="16">
        <v>0</v>
      </c>
      <c r="O70" s="16">
        <v>2</v>
      </c>
      <c r="P70" s="16">
        <v>13</v>
      </c>
      <c r="Q70" s="16">
        <v>0</v>
      </c>
      <c r="R70" s="16">
        <f t="shared" si="0"/>
        <v>0</v>
      </c>
      <c r="S70" s="16"/>
      <c r="T70" s="16"/>
    </row>
    <row r="71" spans="1:20" hidden="1">
      <c r="A71" s="8">
        <v>65</v>
      </c>
      <c r="B71" s="9" t="s">
        <v>150</v>
      </c>
      <c r="C71" s="18" t="s">
        <v>155</v>
      </c>
      <c r="D71" s="16" t="s">
        <v>156</v>
      </c>
      <c r="E71" s="16">
        <v>20</v>
      </c>
      <c r="F71" s="16">
        <v>52</v>
      </c>
      <c r="G71" s="16">
        <v>23</v>
      </c>
      <c r="H71" s="16">
        <v>7</v>
      </c>
      <c r="I71" s="26">
        <v>2</v>
      </c>
      <c r="J71" s="26">
        <v>8</v>
      </c>
      <c r="K71" s="26">
        <v>112</v>
      </c>
      <c r="L71">
        <v>0</v>
      </c>
      <c r="M71">
        <v>6</v>
      </c>
      <c r="N71" s="16">
        <v>0</v>
      </c>
      <c r="O71" s="16">
        <v>223</v>
      </c>
      <c r="P71" s="16">
        <v>166</v>
      </c>
      <c r="Q71" s="16">
        <v>0</v>
      </c>
      <c r="R71" s="16">
        <f t="shared" ref="R71:R76" si="1">VLOOKUP($D71,кадастр,5,0)</f>
        <v>0</v>
      </c>
      <c r="S71" s="16"/>
      <c r="T71" s="16"/>
    </row>
    <row r="72" spans="1:20" hidden="1">
      <c r="A72" s="17">
        <v>66</v>
      </c>
      <c r="B72" s="9" t="s">
        <v>150</v>
      </c>
      <c r="C72" s="18" t="s">
        <v>157</v>
      </c>
      <c r="D72" s="16" t="s">
        <v>158</v>
      </c>
      <c r="E72" s="16">
        <v>0</v>
      </c>
      <c r="F72" s="16">
        <v>1</v>
      </c>
      <c r="G72" s="16">
        <v>33</v>
      </c>
      <c r="H72" s="16">
        <v>5</v>
      </c>
      <c r="I72" s="26">
        <v>5</v>
      </c>
      <c r="J72" s="26">
        <v>0</v>
      </c>
      <c r="K72" s="26">
        <v>44</v>
      </c>
      <c r="L72" s="16">
        <v>0</v>
      </c>
      <c r="M72" s="16">
        <v>0</v>
      </c>
      <c r="N72" s="16">
        <v>0</v>
      </c>
      <c r="O72" s="16">
        <v>164</v>
      </c>
      <c r="P72" s="16">
        <v>233</v>
      </c>
      <c r="Q72" s="16">
        <v>0</v>
      </c>
      <c r="R72" s="16">
        <f t="shared" si="1"/>
        <v>0</v>
      </c>
      <c r="S72" s="16">
        <v>5</v>
      </c>
      <c r="T72" s="16">
        <v>0</v>
      </c>
    </row>
    <row r="73" spans="1:20" hidden="1">
      <c r="A73" s="8">
        <v>67</v>
      </c>
      <c r="B73" s="9" t="s">
        <v>150</v>
      </c>
      <c r="C73" s="18" t="s">
        <v>159</v>
      </c>
      <c r="D73" s="16" t="s">
        <v>160</v>
      </c>
      <c r="E73" s="16">
        <v>8</v>
      </c>
      <c r="F73" s="16">
        <v>0</v>
      </c>
      <c r="G73" s="16">
        <v>10</v>
      </c>
      <c r="H73" s="16">
        <v>0</v>
      </c>
      <c r="I73" s="26">
        <v>4</v>
      </c>
      <c r="J73" s="26">
        <v>0</v>
      </c>
      <c r="K73" s="26">
        <v>22</v>
      </c>
      <c r="L73" s="16">
        <v>0</v>
      </c>
      <c r="M73" s="16">
        <v>0</v>
      </c>
      <c r="N73" s="16">
        <v>0</v>
      </c>
      <c r="O73" s="16">
        <v>64</v>
      </c>
      <c r="P73" s="16">
        <v>83</v>
      </c>
      <c r="Q73" s="16">
        <v>655</v>
      </c>
      <c r="R73" s="16">
        <f t="shared" si="1"/>
        <v>0</v>
      </c>
      <c r="S73" s="16">
        <v>28</v>
      </c>
      <c r="T73" s="16">
        <v>0</v>
      </c>
    </row>
    <row r="74" spans="1:20" hidden="1">
      <c r="A74" s="17">
        <v>68</v>
      </c>
      <c r="B74" s="9" t="s">
        <v>150</v>
      </c>
      <c r="C74" s="18" t="s">
        <v>161</v>
      </c>
      <c r="D74" s="16" t="s">
        <v>162</v>
      </c>
      <c r="E74" s="16">
        <v>0</v>
      </c>
      <c r="F74" s="16">
        <v>0</v>
      </c>
      <c r="G74" s="16">
        <v>0</v>
      </c>
      <c r="H74" s="16">
        <v>1</v>
      </c>
      <c r="I74" s="26">
        <v>0</v>
      </c>
      <c r="J74" s="26">
        <v>2</v>
      </c>
      <c r="K74" s="26">
        <v>3</v>
      </c>
      <c r="L74" s="16">
        <v>0</v>
      </c>
      <c r="M74" s="16">
        <v>0</v>
      </c>
      <c r="N74" s="16">
        <v>0</v>
      </c>
      <c r="O74" s="16">
        <v>48</v>
      </c>
      <c r="P74" s="16">
        <v>356</v>
      </c>
      <c r="Q74" s="16">
        <v>0</v>
      </c>
      <c r="R74" s="16">
        <f t="shared" si="1"/>
        <v>0</v>
      </c>
      <c r="S74" s="16"/>
      <c r="T74" s="16"/>
    </row>
    <row r="75" spans="1:20" hidden="1">
      <c r="A75" s="8">
        <v>69</v>
      </c>
      <c r="B75" s="9" t="s">
        <v>150</v>
      </c>
      <c r="C75" s="18" t="s">
        <v>163</v>
      </c>
      <c r="D75" s="16" t="s">
        <v>164</v>
      </c>
      <c r="E75" s="16">
        <v>0</v>
      </c>
      <c r="F75" s="16">
        <v>0</v>
      </c>
      <c r="G75" s="16">
        <v>0</v>
      </c>
      <c r="H75" s="16">
        <v>0</v>
      </c>
      <c r="I75" s="26">
        <v>0</v>
      </c>
      <c r="J75" s="26">
        <v>0</v>
      </c>
      <c r="K75" s="26">
        <v>0</v>
      </c>
      <c r="L75" s="16">
        <v>6</v>
      </c>
      <c r="M75" s="16">
        <v>0</v>
      </c>
      <c r="N75" s="16">
        <v>25</v>
      </c>
      <c r="O75" s="16">
        <v>175</v>
      </c>
      <c r="P75" s="16">
        <v>152</v>
      </c>
      <c r="Q75" s="16">
        <v>0</v>
      </c>
      <c r="R75" s="16">
        <f t="shared" si="1"/>
        <v>0</v>
      </c>
      <c r="S75" s="16">
        <v>116</v>
      </c>
      <c r="T75" s="16">
        <v>0</v>
      </c>
    </row>
    <row r="76" spans="1:20" hidden="1">
      <c r="A76" s="17">
        <v>70</v>
      </c>
      <c r="B76" s="9" t="s">
        <v>150</v>
      </c>
      <c r="C76" s="18" t="s">
        <v>165</v>
      </c>
      <c r="D76" s="16" t="s">
        <v>166</v>
      </c>
      <c r="E76" s="16">
        <v>0</v>
      </c>
      <c r="F76" s="16">
        <v>0</v>
      </c>
      <c r="G76" s="16">
        <v>0</v>
      </c>
      <c r="H76" s="16">
        <v>0</v>
      </c>
      <c r="I76" s="26">
        <v>0</v>
      </c>
      <c r="J76" s="26">
        <v>0</v>
      </c>
      <c r="K76" s="26">
        <v>0</v>
      </c>
      <c r="L76" s="16">
        <v>0</v>
      </c>
      <c r="M76" s="16">
        <v>0</v>
      </c>
      <c r="N76" s="16">
        <v>0</v>
      </c>
      <c r="O76" s="16">
        <v>100</v>
      </c>
      <c r="P76" s="16">
        <v>11</v>
      </c>
      <c r="Q76" s="16">
        <v>0</v>
      </c>
      <c r="R76" s="16">
        <f t="shared" si="1"/>
        <v>0</v>
      </c>
      <c r="S76" s="16">
        <v>27</v>
      </c>
      <c r="T76" s="16">
        <v>0</v>
      </c>
    </row>
    <row r="77" spans="1:20" hidden="1">
      <c r="E77">
        <v>2677</v>
      </c>
      <c r="F77">
        <v>3069</v>
      </c>
      <c r="G77">
        <v>3731</v>
      </c>
      <c r="H77">
        <v>5829</v>
      </c>
      <c r="I77" s="27">
        <v>5026</v>
      </c>
      <c r="J77" s="27">
        <v>5772</v>
      </c>
      <c r="K77" s="27">
        <v>26104</v>
      </c>
      <c r="L77">
        <v>2021</v>
      </c>
      <c r="M77">
        <v>506</v>
      </c>
      <c r="N77">
        <v>4296</v>
      </c>
      <c r="O77">
        <v>18563</v>
      </c>
      <c r="P77">
        <v>10617</v>
      </c>
      <c r="Q77">
        <v>4288</v>
      </c>
      <c r="R77">
        <f t="shared" ref="R77" si="2">SUM(R7:R76)</f>
        <v>169</v>
      </c>
    </row>
    <row r="79" spans="1:20" ht="30.75" customHeight="1">
      <c r="A79" s="62" t="s">
        <v>169</v>
      </c>
      <c r="B79" s="78" t="s">
        <v>172</v>
      </c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</row>
    <row r="80" spans="1:20">
      <c r="A80" s="1" t="s">
        <v>170</v>
      </c>
      <c r="B80" s="2" t="s">
        <v>173</v>
      </c>
    </row>
  </sheetData>
  <autoFilter ref="A6:T77">
    <filterColumn colId="1">
      <filters>
        <filter val="Барнаульский округ"/>
      </filters>
    </filterColumn>
  </autoFilter>
  <mergeCells count="6">
    <mergeCell ref="B79:Q79"/>
    <mergeCell ref="O1:Q1"/>
    <mergeCell ref="O5:Q5"/>
    <mergeCell ref="D4:O4"/>
    <mergeCell ref="E5:K5"/>
    <mergeCell ref="L5:N5"/>
  </mergeCells>
  <pageMargins left="0.23622047244094491" right="0.27559055118110237" top="0.51181102362204722" bottom="0.47244094488188981" header="0.31496062992125984" footer="0.31496062992125984"/>
  <pageSetup paperSize="9"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T82"/>
  <sheetViews>
    <sheetView view="pageBreakPreview" zoomScale="115" zoomScaleNormal="112" zoomScaleSheetLayoutView="115" workbookViewId="0">
      <pane xSplit="4" ySplit="6" topLeftCell="E7" activePane="bottomRight" state="frozen"/>
      <selection pane="topRight" activeCell="C1" sqref="C1"/>
      <selection pane="bottomLeft" activeCell="A4" sqref="A4"/>
      <selection pane="bottomRight" activeCell="A80" sqref="A80"/>
    </sheetView>
  </sheetViews>
  <sheetFormatPr defaultRowHeight="15"/>
  <cols>
    <col min="1" max="1" width="5.140625" style="1" customWidth="1"/>
    <col min="2" max="2" width="17.85546875" style="1" customWidth="1"/>
    <col min="3" max="3" width="24.7109375" style="2" customWidth="1"/>
    <col min="4" max="4" width="16.85546875" hidden="1" customWidth="1"/>
    <col min="5" max="5" width="7.42578125" customWidth="1"/>
    <col min="6" max="6" width="8.7109375" customWidth="1"/>
    <col min="7" max="7" width="6.5703125" customWidth="1"/>
    <col min="8" max="8" width="8.7109375" customWidth="1"/>
    <col min="9" max="9" width="7.28515625" style="27" customWidth="1"/>
    <col min="10" max="10" width="7" style="27" customWidth="1"/>
    <col min="11" max="11" width="8.140625" style="24" customWidth="1"/>
    <col min="12" max="12" width="13.85546875" style="24" customWidth="1"/>
    <col min="13" max="13" width="13.28515625" style="24" customWidth="1"/>
    <col min="14" max="14" width="12" style="25" customWidth="1"/>
    <col min="15" max="16" width="14" customWidth="1"/>
    <col min="17" max="17" width="12.28515625" customWidth="1"/>
    <col min="18" max="18" width="13" hidden="1" customWidth="1"/>
    <col min="19" max="19" width="14" hidden="1" customWidth="1"/>
    <col min="20" max="20" width="12.28515625" hidden="1" customWidth="1"/>
  </cols>
  <sheetData>
    <row r="1" spans="1:20" ht="56.25" customHeight="1">
      <c r="O1" s="79" t="s">
        <v>174</v>
      </c>
      <c r="P1" s="79"/>
      <c r="Q1" s="79"/>
    </row>
    <row r="4" spans="1:20" ht="27" customHeight="1">
      <c r="D4" s="81" t="s">
        <v>0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3"/>
      <c r="Q4" s="4"/>
      <c r="R4" s="4"/>
      <c r="T4" s="4"/>
    </row>
    <row r="5" spans="1:20" s="51" customFormat="1" ht="39" customHeight="1">
      <c r="A5" s="31"/>
      <c r="B5" s="31"/>
      <c r="C5" s="32"/>
      <c r="D5" s="7"/>
      <c r="E5" s="83" t="s">
        <v>1</v>
      </c>
      <c r="F5" s="80"/>
      <c r="G5" s="80"/>
      <c r="H5" s="80"/>
      <c r="I5" s="80"/>
      <c r="J5" s="80"/>
      <c r="K5" s="80"/>
      <c r="L5" s="80" t="s">
        <v>167</v>
      </c>
      <c r="M5" s="80"/>
      <c r="N5" s="80"/>
      <c r="O5" s="80" t="s">
        <v>168</v>
      </c>
      <c r="P5" s="80"/>
      <c r="Q5" s="80"/>
      <c r="R5" s="61"/>
      <c r="S5"/>
      <c r="T5" s="4"/>
    </row>
    <row r="6" spans="1:20" s="51" customFormat="1" ht="78.75">
      <c r="A6" s="33" t="s">
        <v>2</v>
      </c>
      <c r="B6" s="33" t="s">
        <v>3</v>
      </c>
      <c r="C6" s="34" t="s">
        <v>4</v>
      </c>
      <c r="D6" s="10"/>
      <c r="E6" s="38" t="s">
        <v>5</v>
      </c>
      <c r="F6" s="39" t="s">
        <v>6</v>
      </c>
      <c r="G6" s="39" t="s">
        <v>7</v>
      </c>
      <c r="H6" s="39" t="s">
        <v>8</v>
      </c>
      <c r="I6" s="39" t="s">
        <v>9</v>
      </c>
      <c r="J6" s="39" t="s">
        <v>10</v>
      </c>
      <c r="K6" s="40" t="s">
        <v>11</v>
      </c>
      <c r="L6" s="41" t="s">
        <v>12</v>
      </c>
      <c r="M6" s="41" t="s">
        <v>13</v>
      </c>
      <c r="N6" s="39" t="s">
        <v>14</v>
      </c>
      <c r="O6" s="41" t="s">
        <v>12</v>
      </c>
      <c r="P6" s="41" t="s">
        <v>13</v>
      </c>
      <c r="Q6" s="39" t="s">
        <v>15</v>
      </c>
      <c r="R6" s="12" t="s">
        <v>16</v>
      </c>
      <c r="S6" s="12" t="s">
        <v>17</v>
      </c>
      <c r="T6" s="12" t="s">
        <v>18</v>
      </c>
    </row>
    <row r="7" spans="1:20" hidden="1">
      <c r="A7" s="8">
        <v>1</v>
      </c>
      <c r="B7" s="9" t="s">
        <v>19</v>
      </c>
      <c r="C7" s="9" t="s">
        <v>20</v>
      </c>
      <c r="D7" s="15" t="s">
        <v>21</v>
      </c>
      <c r="E7" s="16">
        <v>56</v>
      </c>
      <c r="F7" s="16">
        <v>55</v>
      </c>
      <c r="G7" s="16">
        <v>189</v>
      </c>
      <c r="H7" s="16">
        <v>176</v>
      </c>
      <c r="I7" s="26">
        <v>79</v>
      </c>
      <c r="J7" s="26">
        <v>455</v>
      </c>
      <c r="K7" s="26">
        <v>1010</v>
      </c>
      <c r="L7" s="16">
        <v>4</v>
      </c>
      <c r="M7" s="16">
        <v>0</v>
      </c>
      <c r="N7" s="16">
        <v>338</v>
      </c>
      <c r="O7" s="16">
        <v>4566</v>
      </c>
      <c r="P7" s="16">
        <v>0</v>
      </c>
      <c r="Q7" s="16">
        <v>353</v>
      </c>
      <c r="R7" s="16">
        <f t="shared" ref="R7:R70" si="0">VLOOKUP($D7,кадастр,5,0)</f>
        <v>0</v>
      </c>
      <c r="S7" s="16"/>
      <c r="T7" s="16"/>
    </row>
    <row r="8" spans="1:20" hidden="1">
      <c r="A8" s="17">
        <v>2</v>
      </c>
      <c r="B8" s="9" t="s">
        <v>19</v>
      </c>
      <c r="C8" s="18" t="s">
        <v>22</v>
      </c>
      <c r="D8" s="16" t="s">
        <v>23</v>
      </c>
      <c r="E8" s="16">
        <v>22</v>
      </c>
      <c r="F8" s="16">
        <v>22</v>
      </c>
      <c r="G8" s="16">
        <v>67</v>
      </c>
      <c r="H8" s="16">
        <v>230</v>
      </c>
      <c r="I8" s="26">
        <v>119</v>
      </c>
      <c r="J8" s="26">
        <v>123</v>
      </c>
      <c r="K8" s="26">
        <v>583</v>
      </c>
      <c r="L8" s="16">
        <v>0</v>
      </c>
      <c r="M8" s="16">
        <v>0</v>
      </c>
      <c r="N8" s="16">
        <v>0</v>
      </c>
      <c r="O8" s="16">
        <v>59</v>
      </c>
      <c r="P8" s="16">
        <v>0</v>
      </c>
      <c r="Q8" s="16">
        <v>0</v>
      </c>
      <c r="R8" s="16">
        <f t="shared" si="0"/>
        <v>0</v>
      </c>
      <c r="S8" s="16"/>
      <c r="T8" s="16"/>
    </row>
    <row r="9" spans="1:20" hidden="1">
      <c r="A9" s="8">
        <v>3</v>
      </c>
      <c r="B9" s="9" t="s">
        <v>19</v>
      </c>
      <c r="C9" s="18" t="s">
        <v>24</v>
      </c>
      <c r="D9" s="16" t="s">
        <v>25</v>
      </c>
      <c r="E9" s="16">
        <v>37</v>
      </c>
      <c r="F9" s="16">
        <v>31</v>
      </c>
      <c r="G9" s="16">
        <v>30</v>
      </c>
      <c r="H9" s="16">
        <v>35</v>
      </c>
      <c r="I9" s="26">
        <v>78</v>
      </c>
      <c r="J9" s="26">
        <v>39</v>
      </c>
      <c r="K9" s="26">
        <v>250</v>
      </c>
      <c r="L9" s="16">
        <v>25</v>
      </c>
      <c r="M9" s="16">
        <v>23</v>
      </c>
      <c r="N9" s="16">
        <v>0</v>
      </c>
      <c r="O9" s="16">
        <v>116</v>
      </c>
      <c r="P9" s="16">
        <v>26</v>
      </c>
      <c r="Q9" s="16">
        <v>0</v>
      </c>
      <c r="R9" s="16">
        <f t="shared" si="0"/>
        <v>0</v>
      </c>
      <c r="S9" s="16"/>
      <c r="T9" s="16"/>
    </row>
    <row r="10" spans="1:20" hidden="1">
      <c r="A10" s="17">
        <v>4</v>
      </c>
      <c r="B10" s="9" t="s">
        <v>19</v>
      </c>
      <c r="C10" s="18" t="s">
        <v>26</v>
      </c>
      <c r="D10" s="16" t="s">
        <v>27</v>
      </c>
      <c r="E10" s="16">
        <v>10</v>
      </c>
      <c r="F10" s="16">
        <v>9</v>
      </c>
      <c r="G10" s="16">
        <v>4</v>
      </c>
      <c r="H10" s="16">
        <v>9</v>
      </c>
      <c r="I10" s="26">
        <v>11</v>
      </c>
      <c r="J10" s="26">
        <v>6</v>
      </c>
      <c r="K10" s="26">
        <v>49</v>
      </c>
      <c r="L10" s="16">
        <v>0</v>
      </c>
      <c r="M10" s="16">
        <v>21</v>
      </c>
      <c r="N10" s="16">
        <v>0</v>
      </c>
      <c r="O10" s="16">
        <v>190</v>
      </c>
      <c r="P10" s="16">
        <v>51</v>
      </c>
      <c r="Q10" s="16">
        <v>0</v>
      </c>
      <c r="R10" s="16">
        <f t="shared" si="0"/>
        <v>0</v>
      </c>
      <c r="S10" s="16"/>
      <c r="T10" s="16"/>
    </row>
    <row r="11" spans="1:20" hidden="1">
      <c r="A11" s="8">
        <v>5</v>
      </c>
      <c r="B11" s="9" t="s">
        <v>19</v>
      </c>
      <c r="C11" s="18" t="s">
        <v>28</v>
      </c>
      <c r="D11" s="16" t="s">
        <v>29</v>
      </c>
      <c r="E11" s="16">
        <v>0</v>
      </c>
      <c r="F11" s="16">
        <v>0</v>
      </c>
      <c r="G11" s="16">
        <v>4</v>
      </c>
      <c r="H11" s="16">
        <v>31</v>
      </c>
      <c r="I11" s="26">
        <v>3</v>
      </c>
      <c r="J11" s="26">
        <v>0</v>
      </c>
      <c r="K11" s="26">
        <v>38</v>
      </c>
      <c r="L11" s="16">
        <v>0</v>
      </c>
      <c r="M11" s="16">
        <v>2</v>
      </c>
      <c r="N11" s="16">
        <v>0</v>
      </c>
      <c r="O11" s="16">
        <v>184</v>
      </c>
      <c r="P11" s="16">
        <v>154</v>
      </c>
      <c r="Q11" s="16">
        <v>0</v>
      </c>
      <c r="R11" s="16">
        <f t="shared" si="0"/>
        <v>0</v>
      </c>
      <c r="S11" s="16">
        <v>116</v>
      </c>
      <c r="T11" s="16">
        <v>0</v>
      </c>
    </row>
    <row r="12" spans="1:20" hidden="1">
      <c r="A12" s="17">
        <v>6</v>
      </c>
      <c r="B12" s="9" t="s">
        <v>19</v>
      </c>
      <c r="C12" s="18" t="s">
        <v>30</v>
      </c>
      <c r="D12" s="16" t="s">
        <v>31</v>
      </c>
      <c r="E12" s="16">
        <v>3</v>
      </c>
      <c r="F12" s="16">
        <v>3</v>
      </c>
      <c r="G12" s="16">
        <v>2</v>
      </c>
      <c r="H12" s="16">
        <v>0</v>
      </c>
      <c r="I12" s="26">
        <v>7</v>
      </c>
      <c r="J12" s="26">
        <v>4</v>
      </c>
      <c r="K12" s="26">
        <v>19</v>
      </c>
      <c r="L12" s="16">
        <v>5</v>
      </c>
      <c r="M12" s="16">
        <v>2</v>
      </c>
      <c r="N12" s="16">
        <v>0</v>
      </c>
      <c r="O12" s="16">
        <v>39</v>
      </c>
      <c r="P12" s="16">
        <v>649</v>
      </c>
      <c r="Q12" s="16">
        <v>0</v>
      </c>
      <c r="R12" s="16">
        <f t="shared" si="0"/>
        <v>0</v>
      </c>
      <c r="S12" s="16"/>
      <c r="T12" s="16"/>
    </row>
    <row r="13" spans="1:20" hidden="1">
      <c r="A13" s="8">
        <v>7</v>
      </c>
      <c r="B13" s="9" t="s">
        <v>19</v>
      </c>
      <c r="C13" s="18" t="s">
        <v>32</v>
      </c>
      <c r="D13" s="16" t="s">
        <v>33</v>
      </c>
      <c r="E13" s="16">
        <v>0</v>
      </c>
      <c r="F13" s="16">
        <v>1</v>
      </c>
      <c r="G13" s="16">
        <v>4</v>
      </c>
      <c r="H13" s="16">
        <v>1</v>
      </c>
      <c r="I13" s="26">
        <v>0</v>
      </c>
      <c r="J13" s="26">
        <v>2</v>
      </c>
      <c r="K13" s="26">
        <v>8</v>
      </c>
      <c r="L13" s="16">
        <v>0</v>
      </c>
      <c r="M13" s="16">
        <v>0</v>
      </c>
      <c r="N13" s="16">
        <v>0</v>
      </c>
      <c r="O13" s="16">
        <v>0</v>
      </c>
      <c r="P13" s="16">
        <v>76</v>
      </c>
      <c r="Q13" s="16">
        <v>0</v>
      </c>
      <c r="R13" s="16">
        <f t="shared" si="0"/>
        <v>0</v>
      </c>
      <c r="S13" s="16"/>
      <c r="T13" s="16"/>
    </row>
    <row r="14" spans="1:20" hidden="1">
      <c r="A14" s="17">
        <v>8</v>
      </c>
      <c r="B14" s="9" t="s">
        <v>19</v>
      </c>
      <c r="C14" s="18" t="s">
        <v>34</v>
      </c>
      <c r="D14" s="16" t="s">
        <v>35</v>
      </c>
      <c r="E14" s="16">
        <v>0</v>
      </c>
      <c r="F14" s="16">
        <v>0</v>
      </c>
      <c r="G14" s="16">
        <v>6</v>
      </c>
      <c r="H14" s="16">
        <v>0</v>
      </c>
      <c r="I14" s="26">
        <v>0</v>
      </c>
      <c r="J14" s="26">
        <v>0</v>
      </c>
      <c r="K14" s="26">
        <v>6</v>
      </c>
      <c r="L14" s="16">
        <v>1</v>
      </c>
      <c r="M14" s="16">
        <v>1</v>
      </c>
      <c r="N14" s="16">
        <v>0</v>
      </c>
      <c r="O14" s="16">
        <v>506</v>
      </c>
      <c r="P14" s="16">
        <v>2133</v>
      </c>
      <c r="Q14" s="16">
        <v>0</v>
      </c>
      <c r="R14" s="16">
        <f t="shared" si="0"/>
        <v>0</v>
      </c>
      <c r="S14" s="16">
        <v>614</v>
      </c>
      <c r="T14" s="16">
        <v>0</v>
      </c>
    </row>
    <row r="15" spans="1:20" hidden="1">
      <c r="A15" s="8">
        <v>9</v>
      </c>
      <c r="B15" s="9" t="s">
        <v>19</v>
      </c>
      <c r="C15" s="18" t="s">
        <v>36</v>
      </c>
      <c r="D15" s="16" t="s">
        <v>37</v>
      </c>
      <c r="E15" s="16">
        <v>0</v>
      </c>
      <c r="F15" s="16">
        <v>0</v>
      </c>
      <c r="G15" s="16">
        <v>0</v>
      </c>
      <c r="H15" s="16">
        <v>0</v>
      </c>
      <c r="I15" s="26">
        <v>0</v>
      </c>
      <c r="J15" s="26">
        <v>5</v>
      </c>
      <c r="K15" s="26">
        <v>5</v>
      </c>
      <c r="L15" s="16">
        <v>2</v>
      </c>
      <c r="M15" s="16">
        <v>4</v>
      </c>
      <c r="N15" s="16">
        <v>0</v>
      </c>
      <c r="O15" s="16">
        <v>34</v>
      </c>
      <c r="P15" s="16">
        <v>265</v>
      </c>
      <c r="Q15" s="16">
        <v>0</v>
      </c>
      <c r="R15" s="16">
        <f t="shared" si="0"/>
        <v>0</v>
      </c>
      <c r="S15" s="16">
        <v>92</v>
      </c>
      <c r="T15" s="16">
        <v>0</v>
      </c>
    </row>
    <row r="16" spans="1:20" ht="29.25" hidden="1" customHeight="1">
      <c r="A16" s="17">
        <v>10</v>
      </c>
      <c r="B16" s="9" t="s">
        <v>19</v>
      </c>
      <c r="C16" s="20" t="s">
        <v>38</v>
      </c>
      <c r="D16" s="21" t="s">
        <v>39</v>
      </c>
      <c r="E16" s="16">
        <v>0</v>
      </c>
      <c r="F16" s="16">
        <v>0</v>
      </c>
      <c r="G16" s="16">
        <v>0</v>
      </c>
      <c r="H16" s="16">
        <v>0</v>
      </c>
      <c r="I16" s="26">
        <v>0</v>
      </c>
      <c r="J16" s="26">
        <v>2</v>
      </c>
      <c r="K16" s="26">
        <v>2</v>
      </c>
      <c r="L16" s="16">
        <v>2</v>
      </c>
      <c r="M16" s="16">
        <v>1</v>
      </c>
      <c r="N16" s="16">
        <v>0</v>
      </c>
      <c r="O16" s="16">
        <v>74</v>
      </c>
      <c r="P16" s="16">
        <v>1251</v>
      </c>
      <c r="Q16" s="16">
        <v>0</v>
      </c>
      <c r="R16" s="16">
        <f t="shared" si="0"/>
        <v>0</v>
      </c>
      <c r="S16" s="16">
        <v>6</v>
      </c>
      <c r="T16" s="16">
        <v>0</v>
      </c>
    </row>
    <row r="17" spans="1:20" hidden="1">
      <c r="A17" s="8">
        <v>11</v>
      </c>
      <c r="B17" s="9" t="s">
        <v>19</v>
      </c>
      <c r="C17" s="18" t="s">
        <v>40</v>
      </c>
      <c r="D17" s="16" t="s">
        <v>41</v>
      </c>
      <c r="E17" s="16">
        <v>0</v>
      </c>
      <c r="F17" s="16">
        <v>0</v>
      </c>
      <c r="G17" s="16">
        <v>0</v>
      </c>
      <c r="H17" s="16">
        <v>0</v>
      </c>
      <c r="I17" s="26">
        <v>0</v>
      </c>
      <c r="J17" s="26">
        <v>0</v>
      </c>
      <c r="K17" s="26">
        <v>0</v>
      </c>
      <c r="L17" s="16">
        <v>2</v>
      </c>
      <c r="M17" s="16">
        <v>0</v>
      </c>
      <c r="N17" s="16">
        <v>0</v>
      </c>
      <c r="O17" s="16">
        <v>18</v>
      </c>
      <c r="P17" s="16">
        <v>198</v>
      </c>
      <c r="Q17" s="16">
        <v>0</v>
      </c>
      <c r="R17" s="16">
        <f t="shared" si="0"/>
        <v>0</v>
      </c>
      <c r="S17" s="16">
        <v>16</v>
      </c>
      <c r="T17" s="16">
        <v>0</v>
      </c>
    </row>
    <row r="18" spans="1:20" hidden="1">
      <c r="A18" s="17">
        <v>12</v>
      </c>
      <c r="B18" s="9" t="s">
        <v>42</v>
      </c>
      <c r="C18" s="18" t="s">
        <v>43</v>
      </c>
      <c r="D18" s="16" t="s">
        <v>44</v>
      </c>
      <c r="E18" s="16">
        <v>615</v>
      </c>
      <c r="F18" s="16">
        <v>548</v>
      </c>
      <c r="G18" s="16">
        <v>450</v>
      </c>
      <c r="H18" s="16">
        <v>1991</v>
      </c>
      <c r="I18" s="26">
        <v>534</v>
      </c>
      <c r="J18" s="26">
        <v>141</v>
      </c>
      <c r="K18" s="26">
        <v>4279</v>
      </c>
      <c r="L18" s="16">
        <v>2</v>
      </c>
      <c r="M18" s="16">
        <v>0</v>
      </c>
      <c r="N18" s="16">
        <v>0</v>
      </c>
      <c r="O18" s="16">
        <v>130</v>
      </c>
      <c r="P18" s="16">
        <v>132</v>
      </c>
      <c r="Q18" s="16">
        <v>0</v>
      </c>
      <c r="R18" s="16">
        <f t="shared" si="0"/>
        <v>0</v>
      </c>
      <c r="S18" s="16"/>
      <c r="T18" s="16"/>
    </row>
    <row r="19" spans="1:20" hidden="1">
      <c r="A19" s="8">
        <v>13</v>
      </c>
      <c r="B19" s="9" t="s">
        <v>42</v>
      </c>
      <c r="C19" s="18" t="s">
        <v>45</v>
      </c>
      <c r="D19" s="16" t="s">
        <v>46</v>
      </c>
      <c r="E19" s="16">
        <v>54</v>
      </c>
      <c r="F19" s="16">
        <v>133</v>
      </c>
      <c r="G19" s="16">
        <v>99</v>
      </c>
      <c r="H19" s="16">
        <v>258</v>
      </c>
      <c r="I19" s="26">
        <v>318</v>
      </c>
      <c r="J19" s="26">
        <v>713</v>
      </c>
      <c r="K19" s="26">
        <v>1575</v>
      </c>
      <c r="L19" s="16">
        <v>95</v>
      </c>
      <c r="M19" s="16">
        <v>0</v>
      </c>
      <c r="N19" s="16">
        <v>530</v>
      </c>
      <c r="O19" s="16">
        <v>1405</v>
      </c>
      <c r="P19" s="16">
        <v>0</v>
      </c>
      <c r="Q19" s="16">
        <v>208</v>
      </c>
      <c r="R19" s="16">
        <f t="shared" si="0"/>
        <v>0</v>
      </c>
      <c r="S19" s="16"/>
      <c r="T19" s="16"/>
    </row>
    <row r="20" spans="1:20" hidden="1">
      <c r="A20" s="17">
        <v>14</v>
      </c>
      <c r="B20" s="9" t="s">
        <v>42</v>
      </c>
      <c r="C20" s="18" t="s">
        <v>47</v>
      </c>
      <c r="D20" s="16" t="s">
        <v>48</v>
      </c>
      <c r="E20" s="16">
        <v>50</v>
      </c>
      <c r="F20" s="16">
        <v>95</v>
      </c>
      <c r="G20" s="16">
        <v>169</v>
      </c>
      <c r="H20" s="16">
        <v>107</v>
      </c>
      <c r="I20" s="26">
        <v>153</v>
      </c>
      <c r="J20" s="26">
        <v>165</v>
      </c>
      <c r="K20" s="26">
        <v>739</v>
      </c>
      <c r="L20" s="16">
        <v>0</v>
      </c>
      <c r="M20" s="16">
        <v>1</v>
      </c>
      <c r="N20" s="16">
        <v>0</v>
      </c>
      <c r="O20" s="16">
        <v>282</v>
      </c>
      <c r="P20" s="16">
        <v>2</v>
      </c>
      <c r="Q20" s="16">
        <v>11</v>
      </c>
      <c r="R20" s="16">
        <f t="shared" si="0"/>
        <v>0</v>
      </c>
      <c r="S20" s="16"/>
      <c r="T20" s="16"/>
    </row>
    <row r="21" spans="1:20" hidden="1">
      <c r="A21" s="8">
        <v>15</v>
      </c>
      <c r="B21" s="9" t="s">
        <v>42</v>
      </c>
      <c r="C21" s="18" t="s">
        <v>49</v>
      </c>
      <c r="D21" s="16" t="s">
        <v>50</v>
      </c>
      <c r="E21" s="16">
        <v>112</v>
      </c>
      <c r="F21" s="16">
        <v>81</v>
      </c>
      <c r="G21" s="16">
        <v>135</v>
      </c>
      <c r="H21" s="16">
        <v>92</v>
      </c>
      <c r="I21" s="26">
        <v>2</v>
      </c>
      <c r="J21" s="26">
        <v>296</v>
      </c>
      <c r="K21" s="26">
        <v>718</v>
      </c>
      <c r="L21" s="16">
        <v>0</v>
      </c>
      <c r="M21" s="16">
        <v>0</v>
      </c>
      <c r="N21" s="16">
        <v>0</v>
      </c>
      <c r="O21" s="16">
        <v>432</v>
      </c>
      <c r="P21" s="16">
        <v>1</v>
      </c>
      <c r="Q21" s="16">
        <v>0</v>
      </c>
      <c r="R21" s="16">
        <f t="shared" si="0"/>
        <v>0</v>
      </c>
      <c r="S21" s="16"/>
      <c r="T21" s="16"/>
    </row>
    <row r="22" spans="1:20" hidden="1">
      <c r="A22" s="17">
        <v>16</v>
      </c>
      <c r="B22" s="9" t="s">
        <v>42</v>
      </c>
      <c r="C22" s="18" t="s">
        <v>51</v>
      </c>
      <c r="D22" s="16" t="s">
        <v>52</v>
      </c>
      <c r="E22" s="16">
        <v>57</v>
      </c>
      <c r="F22" s="16">
        <v>66</v>
      </c>
      <c r="G22" s="16">
        <v>342</v>
      </c>
      <c r="H22" s="16">
        <v>144</v>
      </c>
      <c r="I22" s="26">
        <v>44</v>
      </c>
      <c r="J22" s="26">
        <v>53</v>
      </c>
      <c r="K22" s="26">
        <v>706</v>
      </c>
      <c r="L22" s="16">
        <v>0</v>
      </c>
      <c r="M22" s="16">
        <v>33</v>
      </c>
      <c r="N22" s="16">
        <v>0</v>
      </c>
      <c r="O22" s="16">
        <v>10</v>
      </c>
      <c r="P22" s="16">
        <v>67</v>
      </c>
      <c r="Q22" s="16">
        <v>0</v>
      </c>
      <c r="R22" s="16">
        <f t="shared" si="0"/>
        <v>0</v>
      </c>
      <c r="S22" s="16"/>
      <c r="T22" s="16"/>
    </row>
    <row r="23" spans="1:20" hidden="1">
      <c r="A23" s="8">
        <v>17</v>
      </c>
      <c r="B23" s="9" t="s">
        <v>42</v>
      </c>
      <c r="C23" s="18" t="s">
        <v>53</v>
      </c>
      <c r="D23" s="16" t="s">
        <v>54</v>
      </c>
      <c r="E23" s="16">
        <v>30</v>
      </c>
      <c r="F23" s="16">
        <v>35</v>
      </c>
      <c r="G23" s="16">
        <v>53</v>
      </c>
      <c r="H23" s="16">
        <v>61</v>
      </c>
      <c r="I23" s="26">
        <v>149</v>
      </c>
      <c r="J23" s="26">
        <v>25</v>
      </c>
      <c r="K23" s="26">
        <v>353</v>
      </c>
      <c r="L23" s="16">
        <v>2</v>
      </c>
      <c r="M23" s="16">
        <v>0</v>
      </c>
      <c r="N23" s="16">
        <v>0</v>
      </c>
      <c r="O23" s="16">
        <v>6</v>
      </c>
      <c r="P23" s="16">
        <v>108</v>
      </c>
      <c r="Q23" s="16">
        <v>0</v>
      </c>
      <c r="R23" s="16">
        <f t="shared" si="0"/>
        <v>0</v>
      </c>
      <c r="S23" s="16"/>
      <c r="T23" s="16"/>
    </row>
    <row r="24" spans="1:20" hidden="1">
      <c r="A24" s="17">
        <v>18</v>
      </c>
      <c r="B24" s="9" t="s">
        <v>42</v>
      </c>
      <c r="C24" s="18" t="s">
        <v>55</v>
      </c>
      <c r="D24" s="16" t="s">
        <v>56</v>
      </c>
      <c r="E24" s="16">
        <v>12</v>
      </c>
      <c r="F24" s="16">
        <v>26</v>
      </c>
      <c r="G24" s="16">
        <v>56</v>
      </c>
      <c r="H24" s="16">
        <v>32</v>
      </c>
      <c r="I24" s="26">
        <v>134</v>
      </c>
      <c r="J24" s="26">
        <v>23</v>
      </c>
      <c r="K24" s="26">
        <v>283</v>
      </c>
      <c r="L24" s="16">
        <v>7</v>
      </c>
      <c r="M24" s="16">
        <v>0</v>
      </c>
      <c r="N24" s="16">
        <v>0</v>
      </c>
      <c r="O24" s="16">
        <v>21</v>
      </c>
      <c r="P24" s="16">
        <v>2</v>
      </c>
      <c r="Q24" s="16">
        <v>0</v>
      </c>
      <c r="R24" s="16">
        <f t="shared" si="0"/>
        <v>0</v>
      </c>
      <c r="S24" s="16"/>
      <c r="T24" s="16"/>
    </row>
    <row r="25" spans="1:20" hidden="1">
      <c r="A25" s="8">
        <v>19</v>
      </c>
      <c r="B25" s="9" t="s">
        <v>42</v>
      </c>
      <c r="C25" s="18" t="s">
        <v>57</v>
      </c>
      <c r="D25" s="16" t="s">
        <v>58</v>
      </c>
      <c r="E25" s="16">
        <v>57</v>
      </c>
      <c r="F25" s="16">
        <v>16</v>
      </c>
      <c r="G25" s="16">
        <v>26</v>
      </c>
      <c r="H25" s="16">
        <v>21</v>
      </c>
      <c r="I25" s="26">
        <v>10</v>
      </c>
      <c r="J25" s="26">
        <v>19</v>
      </c>
      <c r="K25" s="26">
        <v>149</v>
      </c>
      <c r="L25" s="16">
        <v>1</v>
      </c>
      <c r="M25" s="16">
        <v>61</v>
      </c>
      <c r="N25" s="16">
        <v>0</v>
      </c>
      <c r="O25" s="16">
        <v>56</v>
      </c>
      <c r="P25" s="16">
        <v>8</v>
      </c>
      <c r="Q25" s="16">
        <v>0</v>
      </c>
      <c r="R25" s="16">
        <f t="shared" si="0"/>
        <v>0</v>
      </c>
      <c r="S25" s="16"/>
      <c r="T25" s="16"/>
    </row>
    <row r="26" spans="1:20" hidden="1">
      <c r="A26" s="17">
        <v>20</v>
      </c>
      <c r="B26" s="9" t="s">
        <v>42</v>
      </c>
      <c r="C26" s="18" t="s">
        <v>59</v>
      </c>
      <c r="D26" s="16" t="s">
        <v>60</v>
      </c>
      <c r="E26" s="16">
        <v>0</v>
      </c>
      <c r="F26" s="16">
        <v>0</v>
      </c>
      <c r="G26" s="16">
        <v>27</v>
      </c>
      <c r="H26" s="16">
        <v>30</v>
      </c>
      <c r="I26" s="26">
        <v>20</v>
      </c>
      <c r="J26" s="26">
        <v>29</v>
      </c>
      <c r="K26" s="26">
        <v>106</v>
      </c>
      <c r="L26">
        <v>1</v>
      </c>
      <c r="M26">
        <v>3</v>
      </c>
      <c r="N26" s="16">
        <v>0</v>
      </c>
      <c r="O26" s="16">
        <v>47</v>
      </c>
      <c r="P26" s="16">
        <v>8</v>
      </c>
      <c r="Q26" s="16">
        <v>0</v>
      </c>
      <c r="R26" s="16">
        <f t="shared" si="0"/>
        <v>0</v>
      </c>
      <c r="S26" s="16"/>
      <c r="T26" s="16"/>
    </row>
    <row r="27" spans="1:20" hidden="1">
      <c r="A27" s="8">
        <v>21</v>
      </c>
      <c r="B27" s="9" t="s">
        <v>42</v>
      </c>
      <c r="C27" s="18" t="s">
        <v>61</v>
      </c>
      <c r="D27" s="16" t="s">
        <v>62</v>
      </c>
      <c r="E27" s="16">
        <v>19</v>
      </c>
      <c r="F27" s="16">
        <v>0</v>
      </c>
      <c r="G27" s="16">
        <v>6</v>
      </c>
      <c r="H27" s="16">
        <v>8</v>
      </c>
      <c r="I27" s="26">
        <v>1</v>
      </c>
      <c r="J27" s="26">
        <v>0</v>
      </c>
      <c r="K27" s="26">
        <v>34</v>
      </c>
      <c r="L27" s="16">
        <v>0</v>
      </c>
      <c r="M27" s="16">
        <v>0</v>
      </c>
      <c r="N27" s="16">
        <v>43</v>
      </c>
      <c r="O27" s="16">
        <v>10</v>
      </c>
      <c r="P27" s="16">
        <v>5</v>
      </c>
      <c r="Q27" s="16">
        <v>38</v>
      </c>
      <c r="R27" s="16">
        <f t="shared" si="0"/>
        <v>0</v>
      </c>
      <c r="S27" s="16">
        <v>1</v>
      </c>
      <c r="T27" s="16">
        <v>9</v>
      </c>
    </row>
    <row r="28" spans="1:20" hidden="1">
      <c r="A28" s="17">
        <v>22</v>
      </c>
      <c r="B28" s="9" t="s">
        <v>63</v>
      </c>
      <c r="C28" s="18" t="s">
        <v>64</v>
      </c>
      <c r="D28" s="16" t="s">
        <v>65</v>
      </c>
      <c r="E28" s="16">
        <v>410</v>
      </c>
      <c r="F28" s="16">
        <v>461</v>
      </c>
      <c r="G28" s="16">
        <v>447</v>
      </c>
      <c r="H28" s="16">
        <v>437</v>
      </c>
      <c r="I28" s="26">
        <v>756</v>
      </c>
      <c r="J28" s="26">
        <v>531</v>
      </c>
      <c r="K28" s="26">
        <v>3042</v>
      </c>
      <c r="L28" s="16">
        <v>1</v>
      </c>
      <c r="M28" s="16">
        <v>0</v>
      </c>
      <c r="N28" s="16">
        <v>0</v>
      </c>
      <c r="O28" s="16">
        <v>80</v>
      </c>
      <c r="P28" s="16">
        <v>0</v>
      </c>
      <c r="Q28" s="16">
        <v>0</v>
      </c>
      <c r="R28" s="16">
        <f t="shared" si="0"/>
        <v>0</v>
      </c>
      <c r="S28" s="16"/>
      <c r="T28" s="16"/>
    </row>
    <row r="29" spans="1:20" hidden="1">
      <c r="A29" s="8">
        <v>23</v>
      </c>
      <c r="B29" s="9" t="s">
        <v>63</v>
      </c>
      <c r="C29" s="18" t="s">
        <v>66</v>
      </c>
      <c r="D29" s="16" t="s">
        <v>67</v>
      </c>
      <c r="E29" s="16">
        <v>37</v>
      </c>
      <c r="F29" s="16">
        <v>65</v>
      </c>
      <c r="G29" s="16">
        <v>62</v>
      </c>
      <c r="H29" s="16">
        <v>168</v>
      </c>
      <c r="I29" s="26">
        <v>77</v>
      </c>
      <c r="J29" s="26">
        <v>67</v>
      </c>
      <c r="K29" s="26">
        <v>476</v>
      </c>
      <c r="L29" s="16">
        <v>10</v>
      </c>
      <c r="M29" s="16">
        <v>9</v>
      </c>
      <c r="N29" s="16">
        <v>0</v>
      </c>
      <c r="O29" s="16">
        <v>1224</v>
      </c>
      <c r="P29" s="16">
        <v>223</v>
      </c>
      <c r="Q29" s="16">
        <v>2</v>
      </c>
      <c r="R29" s="16">
        <f t="shared" si="0"/>
        <v>0</v>
      </c>
      <c r="S29" s="16"/>
      <c r="T29" s="16"/>
    </row>
    <row r="30" spans="1:20" hidden="1">
      <c r="A30" s="17">
        <v>24</v>
      </c>
      <c r="B30" s="9" t="s">
        <v>63</v>
      </c>
      <c r="C30" s="18" t="s">
        <v>68</v>
      </c>
      <c r="D30" s="16" t="s">
        <v>69</v>
      </c>
      <c r="E30" s="16">
        <v>13</v>
      </c>
      <c r="F30" s="16">
        <v>143</v>
      </c>
      <c r="G30" s="16">
        <v>38</v>
      </c>
      <c r="H30" s="16">
        <v>17</v>
      </c>
      <c r="I30" s="26">
        <v>68</v>
      </c>
      <c r="J30" s="26">
        <v>71</v>
      </c>
      <c r="K30" s="26">
        <v>350</v>
      </c>
      <c r="L30" s="16">
        <v>11</v>
      </c>
      <c r="M30" s="16">
        <v>29</v>
      </c>
      <c r="N30" s="16">
        <v>0</v>
      </c>
      <c r="O30" s="16">
        <v>5</v>
      </c>
      <c r="P30" s="16">
        <v>84</v>
      </c>
      <c r="Q30" s="16">
        <v>0</v>
      </c>
      <c r="R30" s="16">
        <f t="shared" si="0"/>
        <v>0</v>
      </c>
      <c r="S30" s="16"/>
      <c r="T30" s="16"/>
    </row>
    <row r="31" spans="1:20" hidden="1">
      <c r="A31" s="8">
        <v>25</v>
      </c>
      <c r="B31" s="9" t="s">
        <v>63</v>
      </c>
      <c r="C31" s="18" t="s">
        <v>70</v>
      </c>
      <c r="D31" s="16" t="s">
        <v>71</v>
      </c>
      <c r="E31" s="16">
        <v>47</v>
      </c>
      <c r="F31" s="16">
        <v>18</v>
      </c>
      <c r="G31" s="16">
        <v>18</v>
      </c>
      <c r="H31" s="16">
        <v>35</v>
      </c>
      <c r="I31" s="26">
        <v>26</v>
      </c>
      <c r="J31" s="26">
        <v>85</v>
      </c>
      <c r="K31" s="26">
        <v>229</v>
      </c>
      <c r="L31" s="16">
        <v>23</v>
      </c>
      <c r="M31" s="16">
        <v>23</v>
      </c>
      <c r="N31" s="16">
        <v>0</v>
      </c>
      <c r="O31" s="16">
        <v>11</v>
      </c>
      <c r="P31" s="16">
        <v>71</v>
      </c>
      <c r="Q31" s="16">
        <v>0</v>
      </c>
      <c r="R31" s="16">
        <f t="shared" si="0"/>
        <v>0</v>
      </c>
      <c r="S31" s="16"/>
      <c r="T31" s="16"/>
    </row>
    <row r="32" spans="1:20" hidden="1">
      <c r="A32" s="17">
        <v>26</v>
      </c>
      <c r="B32" s="9" t="s">
        <v>63</v>
      </c>
      <c r="C32" s="18" t="s">
        <v>72</v>
      </c>
      <c r="D32" s="16" t="s">
        <v>73</v>
      </c>
      <c r="E32" s="16">
        <v>14</v>
      </c>
      <c r="F32" s="16">
        <v>56</v>
      </c>
      <c r="G32" s="16">
        <v>10</v>
      </c>
      <c r="H32" s="16">
        <v>45</v>
      </c>
      <c r="I32" s="26">
        <v>45</v>
      </c>
      <c r="J32" s="26">
        <v>44</v>
      </c>
      <c r="K32" s="26">
        <v>214</v>
      </c>
      <c r="L32" s="16">
        <v>0</v>
      </c>
      <c r="M32" s="16">
        <v>0</v>
      </c>
      <c r="N32" s="16">
        <v>0</v>
      </c>
      <c r="O32" s="16">
        <v>17</v>
      </c>
      <c r="P32" s="16">
        <v>0</v>
      </c>
      <c r="Q32" s="16">
        <v>0</v>
      </c>
      <c r="R32" s="16">
        <f t="shared" si="0"/>
        <v>0</v>
      </c>
      <c r="S32" s="16"/>
      <c r="T32" s="16"/>
    </row>
    <row r="33" spans="1:20" hidden="1">
      <c r="A33" s="8">
        <v>27</v>
      </c>
      <c r="B33" s="9" t="s">
        <v>63</v>
      </c>
      <c r="C33" s="18" t="s">
        <v>74</v>
      </c>
      <c r="D33" s="16" t="s">
        <v>75</v>
      </c>
      <c r="E33" s="16">
        <v>60</v>
      </c>
      <c r="F33" s="16">
        <v>23</v>
      </c>
      <c r="G33" s="16">
        <v>29</v>
      </c>
      <c r="H33" s="16">
        <v>51</v>
      </c>
      <c r="I33" s="26">
        <v>36</v>
      </c>
      <c r="J33" s="26">
        <v>6</v>
      </c>
      <c r="K33" s="26">
        <v>205</v>
      </c>
      <c r="L33" s="16">
        <v>0</v>
      </c>
      <c r="M33" s="16">
        <v>0</v>
      </c>
      <c r="N33" s="16">
        <v>0</v>
      </c>
      <c r="O33" s="16">
        <v>71</v>
      </c>
      <c r="P33" s="16">
        <v>52</v>
      </c>
      <c r="Q33" s="16">
        <v>0</v>
      </c>
      <c r="R33" s="16">
        <f t="shared" si="0"/>
        <v>0</v>
      </c>
      <c r="S33" s="16"/>
      <c r="T33" s="16"/>
    </row>
    <row r="34" spans="1:20" hidden="1">
      <c r="A34" s="17">
        <v>28</v>
      </c>
      <c r="B34" s="9" t="s">
        <v>63</v>
      </c>
      <c r="C34" s="18" t="s">
        <v>76</v>
      </c>
      <c r="D34" s="16" t="s">
        <v>77</v>
      </c>
      <c r="E34" s="16">
        <v>89</v>
      </c>
      <c r="F34" s="16">
        <v>1</v>
      </c>
      <c r="G34" s="16">
        <v>0</v>
      </c>
      <c r="H34" s="16">
        <v>0</v>
      </c>
      <c r="I34" s="26">
        <v>27</v>
      </c>
      <c r="J34" s="26">
        <v>0</v>
      </c>
      <c r="K34" s="26">
        <v>117</v>
      </c>
      <c r="L34" s="16">
        <v>90</v>
      </c>
      <c r="M34" s="16">
        <v>1</v>
      </c>
      <c r="N34" s="16">
        <v>15</v>
      </c>
      <c r="O34" s="16">
        <v>149</v>
      </c>
      <c r="P34" s="16">
        <v>98</v>
      </c>
      <c r="Q34" s="16">
        <v>3</v>
      </c>
      <c r="R34" s="16">
        <f t="shared" si="0"/>
        <v>0</v>
      </c>
      <c r="S34" s="16">
        <v>30</v>
      </c>
      <c r="T34" s="16">
        <v>3</v>
      </c>
    </row>
    <row r="35" spans="1:20" hidden="1">
      <c r="A35" s="8">
        <v>29</v>
      </c>
      <c r="B35" s="9" t="s">
        <v>78</v>
      </c>
      <c r="C35" s="18" t="s">
        <v>79</v>
      </c>
      <c r="D35" s="16" t="s">
        <v>80</v>
      </c>
      <c r="E35" s="16">
        <v>8</v>
      </c>
      <c r="F35" s="16">
        <v>36</v>
      </c>
      <c r="G35" s="16">
        <v>28</v>
      </c>
      <c r="H35" s="16">
        <v>38</v>
      </c>
      <c r="I35" s="26">
        <v>36</v>
      </c>
      <c r="J35" s="26">
        <v>28</v>
      </c>
      <c r="K35" s="26">
        <v>174</v>
      </c>
      <c r="L35" s="16">
        <v>7</v>
      </c>
      <c r="M35" s="16">
        <v>0</v>
      </c>
      <c r="N35" s="16">
        <v>4</v>
      </c>
      <c r="O35" s="16">
        <v>0</v>
      </c>
      <c r="P35" s="16">
        <v>10</v>
      </c>
      <c r="Q35" s="16">
        <v>81</v>
      </c>
      <c r="R35" s="16">
        <f t="shared" si="0"/>
        <v>0</v>
      </c>
      <c r="S35" s="16"/>
      <c r="T35" s="16"/>
    </row>
    <row r="36" spans="1:20" hidden="1">
      <c r="A36" s="17">
        <v>30</v>
      </c>
      <c r="B36" s="9" t="s">
        <v>78</v>
      </c>
      <c r="C36" s="18" t="s">
        <v>81</v>
      </c>
      <c r="D36" s="16" t="s">
        <v>82</v>
      </c>
      <c r="E36" s="16">
        <v>17</v>
      </c>
      <c r="F36" s="16">
        <v>27</v>
      </c>
      <c r="G36" s="16">
        <v>18</v>
      </c>
      <c r="H36" s="16">
        <v>24</v>
      </c>
      <c r="I36" s="26">
        <v>39</v>
      </c>
      <c r="J36" s="26">
        <v>11</v>
      </c>
      <c r="K36" s="26">
        <v>136</v>
      </c>
      <c r="L36" s="16">
        <v>28</v>
      </c>
      <c r="M36" s="16">
        <v>9</v>
      </c>
      <c r="N36" s="16">
        <v>51</v>
      </c>
      <c r="O36" s="16">
        <v>2</v>
      </c>
      <c r="P36" s="16">
        <v>124</v>
      </c>
      <c r="Q36" s="16">
        <v>11</v>
      </c>
      <c r="R36" s="16">
        <f t="shared" si="0"/>
        <v>21</v>
      </c>
      <c r="S36" s="16"/>
      <c r="T36" s="16"/>
    </row>
    <row r="37" spans="1:20" hidden="1">
      <c r="A37" s="8">
        <v>31</v>
      </c>
      <c r="B37" s="9" t="s">
        <v>78</v>
      </c>
      <c r="C37" s="18" t="s">
        <v>83</v>
      </c>
      <c r="D37" s="16" t="s">
        <v>84</v>
      </c>
      <c r="E37" s="16">
        <v>0</v>
      </c>
      <c r="F37" s="16">
        <v>0</v>
      </c>
      <c r="G37" s="16">
        <v>15</v>
      </c>
      <c r="H37" s="16">
        <v>18</v>
      </c>
      <c r="I37" s="26">
        <v>8</v>
      </c>
      <c r="J37" s="26">
        <v>12</v>
      </c>
      <c r="K37" s="26">
        <v>53</v>
      </c>
      <c r="L37" s="16">
        <v>0</v>
      </c>
      <c r="M37" s="16">
        <v>3</v>
      </c>
      <c r="N37" s="16">
        <v>95</v>
      </c>
      <c r="O37" s="16">
        <v>0</v>
      </c>
      <c r="P37" s="16">
        <v>4</v>
      </c>
      <c r="Q37" s="16">
        <v>321</v>
      </c>
      <c r="R37" s="16">
        <f t="shared" si="0"/>
        <v>0</v>
      </c>
      <c r="S37" s="16"/>
      <c r="T37" s="16"/>
    </row>
    <row r="38" spans="1:20" hidden="1">
      <c r="A38" s="17">
        <v>32</v>
      </c>
      <c r="B38" s="9" t="s">
        <v>78</v>
      </c>
      <c r="C38" s="18" t="s">
        <v>85</v>
      </c>
      <c r="D38" s="16" t="s">
        <v>86</v>
      </c>
      <c r="E38" s="16">
        <v>12</v>
      </c>
      <c r="F38" s="16">
        <v>2</v>
      </c>
      <c r="G38" s="16">
        <v>7</v>
      </c>
      <c r="H38" s="16">
        <v>1</v>
      </c>
      <c r="I38" s="26">
        <v>1</v>
      </c>
      <c r="J38" s="26">
        <v>2</v>
      </c>
      <c r="K38" s="26">
        <v>25</v>
      </c>
      <c r="L38" s="16">
        <v>3</v>
      </c>
      <c r="M38" s="16">
        <v>2</v>
      </c>
      <c r="N38" s="16">
        <v>49</v>
      </c>
      <c r="O38" s="16">
        <v>5</v>
      </c>
      <c r="P38" s="16">
        <v>19</v>
      </c>
      <c r="Q38" s="16">
        <v>180</v>
      </c>
      <c r="R38" s="16">
        <f t="shared" si="0"/>
        <v>0</v>
      </c>
      <c r="S38" s="16"/>
      <c r="T38" s="16"/>
    </row>
    <row r="39" spans="1:20" hidden="1">
      <c r="A39" s="8">
        <v>33</v>
      </c>
      <c r="B39" s="9" t="s">
        <v>78</v>
      </c>
      <c r="C39" s="18" t="s">
        <v>87</v>
      </c>
      <c r="D39" s="16" t="s">
        <v>88</v>
      </c>
      <c r="E39" s="16">
        <v>0</v>
      </c>
      <c r="F39" s="16">
        <v>7</v>
      </c>
      <c r="G39" s="16">
        <v>0</v>
      </c>
      <c r="H39" s="16">
        <v>4</v>
      </c>
      <c r="I39" s="26">
        <v>2</v>
      </c>
      <c r="J39" s="26">
        <v>7</v>
      </c>
      <c r="K39" s="26">
        <v>20</v>
      </c>
      <c r="L39" s="16">
        <v>2</v>
      </c>
      <c r="M39" s="16">
        <v>13</v>
      </c>
      <c r="N39" s="16">
        <v>0</v>
      </c>
      <c r="O39" s="16">
        <v>67</v>
      </c>
      <c r="P39" s="16">
        <v>16</v>
      </c>
      <c r="Q39" s="16">
        <v>0</v>
      </c>
      <c r="R39" s="16">
        <f t="shared" si="0"/>
        <v>0</v>
      </c>
      <c r="S39" s="16"/>
      <c r="T39" s="16"/>
    </row>
    <row r="40" spans="1:20" hidden="1">
      <c r="A40" s="17">
        <v>34</v>
      </c>
      <c r="B40" s="9" t="s">
        <v>78</v>
      </c>
      <c r="C40" s="18" t="s">
        <v>89</v>
      </c>
      <c r="D40" s="16" t="s">
        <v>90</v>
      </c>
      <c r="E40" s="16">
        <v>0</v>
      </c>
      <c r="F40" s="16">
        <v>0</v>
      </c>
      <c r="G40" s="16">
        <v>0</v>
      </c>
      <c r="H40" s="16">
        <v>0</v>
      </c>
      <c r="I40" s="26">
        <v>0</v>
      </c>
      <c r="J40" s="26">
        <v>19</v>
      </c>
      <c r="K40" s="26">
        <v>19</v>
      </c>
      <c r="L40" s="16">
        <v>0</v>
      </c>
      <c r="M40" s="16">
        <v>0</v>
      </c>
      <c r="N40" s="16">
        <v>0</v>
      </c>
      <c r="O40" s="16">
        <v>143</v>
      </c>
      <c r="P40" s="16">
        <v>243</v>
      </c>
      <c r="Q40" s="16">
        <v>0</v>
      </c>
      <c r="R40" s="16">
        <f t="shared" si="0"/>
        <v>0</v>
      </c>
      <c r="S40" s="16"/>
      <c r="T40" s="16"/>
    </row>
    <row r="41" spans="1:20" hidden="1">
      <c r="A41" s="8">
        <v>35</v>
      </c>
      <c r="B41" s="9" t="s">
        <v>78</v>
      </c>
      <c r="C41" s="18" t="s">
        <v>91</v>
      </c>
      <c r="D41" s="16" t="s">
        <v>92</v>
      </c>
      <c r="E41" s="16">
        <v>0</v>
      </c>
      <c r="F41" s="16">
        <v>2</v>
      </c>
      <c r="G41" s="16">
        <v>8</v>
      </c>
      <c r="H41" s="16">
        <v>0</v>
      </c>
      <c r="I41" s="26">
        <v>1</v>
      </c>
      <c r="J41" s="26">
        <v>0</v>
      </c>
      <c r="K41" s="26">
        <v>11</v>
      </c>
      <c r="L41" s="16">
        <v>0</v>
      </c>
      <c r="M41" s="16">
        <v>0</v>
      </c>
      <c r="N41" s="16">
        <v>2</v>
      </c>
      <c r="O41" s="16">
        <v>49</v>
      </c>
      <c r="P41" s="16">
        <v>1063</v>
      </c>
      <c r="Q41" s="16">
        <v>41</v>
      </c>
      <c r="R41" s="16">
        <f t="shared" si="0"/>
        <v>6</v>
      </c>
      <c r="S41" s="16">
        <v>287</v>
      </c>
      <c r="T41" s="16">
        <v>2</v>
      </c>
    </row>
    <row r="42" spans="1:20" hidden="1">
      <c r="A42" s="17">
        <v>36</v>
      </c>
      <c r="B42" s="9" t="s">
        <v>78</v>
      </c>
      <c r="C42" s="18" t="s">
        <v>93</v>
      </c>
      <c r="D42" s="16" t="s">
        <v>94</v>
      </c>
      <c r="E42" s="16">
        <v>7</v>
      </c>
      <c r="F42" s="16">
        <v>0</v>
      </c>
      <c r="G42" s="16">
        <v>0</v>
      </c>
      <c r="H42" s="16">
        <v>0</v>
      </c>
      <c r="I42" s="26">
        <v>0</v>
      </c>
      <c r="J42" s="26">
        <v>0</v>
      </c>
      <c r="K42" s="26">
        <v>7</v>
      </c>
      <c r="L42" s="16">
        <v>0</v>
      </c>
      <c r="M42" s="16">
        <v>0</v>
      </c>
      <c r="N42" s="16">
        <v>0</v>
      </c>
      <c r="O42" s="16">
        <v>34</v>
      </c>
      <c r="P42" s="16">
        <v>163</v>
      </c>
      <c r="Q42" s="16">
        <v>0</v>
      </c>
      <c r="R42" s="16">
        <f t="shared" si="0"/>
        <v>0</v>
      </c>
      <c r="S42" s="16">
        <v>5</v>
      </c>
      <c r="T42" s="16">
        <v>0</v>
      </c>
    </row>
    <row r="43" spans="1:20" hidden="1">
      <c r="A43" s="8">
        <v>37</v>
      </c>
      <c r="B43" s="9" t="s">
        <v>78</v>
      </c>
      <c r="C43" s="18" t="s">
        <v>95</v>
      </c>
      <c r="D43" s="16" t="s">
        <v>96</v>
      </c>
      <c r="E43" s="16">
        <v>0</v>
      </c>
      <c r="F43" s="16">
        <v>0</v>
      </c>
      <c r="G43" s="16">
        <v>0</v>
      </c>
      <c r="H43" s="16">
        <v>1</v>
      </c>
      <c r="I43" s="26">
        <v>1</v>
      </c>
      <c r="J43" s="26">
        <v>0</v>
      </c>
      <c r="K43" s="26">
        <v>2</v>
      </c>
      <c r="L43" s="16">
        <v>19</v>
      </c>
      <c r="M43" s="16">
        <v>0</v>
      </c>
      <c r="N43" s="16">
        <v>0</v>
      </c>
      <c r="O43" s="16">
        <v>913</v>
      </c>
      <c r="P43" s="16">
        <v>0</v>
      </c>
      <c r="Q43" s="16">
        <v>0</v>
      </c>
      <c r="R43" s="16">
        <f t="shared" si="0"/>
        <v>0</v>
      </c>
      <c r="S43" s="16">
        <v>255</v>
      </c>
      <c r="T43" s="16">
        <v>0</v>
      </c>
    </row>
    <row r="44" spans="1:20" hidden="1">
      <c r="A44" s="17">
        <v>38</v>
      </c>
      <c r="B44" s="9" t="s">
        <v>78</v>
      </c>
      <c r="C44" s="18" t="s">
        <v>97</v>
      </c>
      <c r="D44" s="16" t="s">
        <v>98</v>
      </c>
      <c r="E44" s="16">
        <v>0</v>
      </c>
      <c r="F44" s="16">
        <v>0</v>
      </c>
      <c r="G44" s="16">
        <v>0</v>
      </c>
      <c r="H44" s="16">
        <v>0</v>
      </c>
      <c r="I44" s="26">
        <v>0</v>
      </c>
      <c r="J44" s="26">
        <v>0</v>
      </c>
      <c r="K44" s="26">
        <v>0</v>
      </c>
      <c r="L44" s="16">
        <v>0</v>
      </c>
      <c r="M44" s="16">
        <v>2</v>
      </c>
      <c r="N44" s="16">
        <v>0</v>
      </c>
      <c r="O44" s="16">
        <v>135</v>
      </c>
      <c r="P44" s="16">
        <v>60</v>
      </c>
      <c r="Q44" s="16">
        <v>0</v>
      </c>
      <c r="R44" s="16">
        <f t="shared" si="0"/>
        <v>0</v>
      </c>
      <c r="S44" s="16">
        <v>21</v>
      </c>
      <c r="T44" s="16">
        <v>0</v>
      </c>
    </row>
    <row r="45" spans="1:20" hidden="1">
      <c r="A45" s="8">
        <v>39</v>
      </c>
      <c r="B45" s="9" t="s">
        <v>99</v>
      </c>
      <c r="C45" s="18" t="s">
        <v>100</v>
      </c>
      <c r="D45" s="16" t="s">
        <v>101</v>
      </c>
      <c r="E45" s="16">
        <v>50</v>
      </c>
      <c r="F45" s="16">
        <v>57</v>
      </c>
      <c r="G45" s="16">
        <v>68</v>
      </c>
      <c r="H45" s="16">
        <v>100</v>
      </c>
      <c r="I45" s="26">
        <v>37</v>
      </c>
      <c r="J45" s="26">
        <v>20</v>
      </c>
      <c r="K45" s="26">
        <v>332</v>
      </c>
      <c r="L45" s="16">
        <v>1</v>
      </c>
      <c r="M45" s="16">
        <v>0</v>
      </c>
      <c r="N45" s="16">
        <v>0</v>
      </c>
      <c r="O45" s="16">
        <v>66</v>
      </c>
      <c r="P45" s="16">
        <v>18</v>
      </c>
      <c r="Q45" s="16">
        <v>0</v>
      </c>
      <c r="R45" s="16">
        <f t="shared" si="0"/>
        <v>0</v>
      </c>
      <c r="S45" s="16"/>
      <c r="T45" s="16"/>
    </row>
    <row r="46" spans="1:20" hidden="1">
      <c r="A46" s="17">
        <v>40</v>
      </c>
      <c r="B46" s="9" t="s">
        <v>99</v>
      </c>
      <c r="C46" s="18" t="s">
        <v>102</v>
      </c>
      <c r="D46" s="16" t="s">
        <v>103</v>
      </c>
      <c r="E46" s="16">
        <v>13</v>
      </c>
      <c r="F46" s="16">
        <v>35</v>
      </c>
      <c r="G46" s="16">
        <v>44</v>
      </c>
      <c r="H46" s="16">
        <v>33</v>
      </c>
      <c r="I46" s="26">
        <v>58</v>
      </c>
      <c r="J46" s="26">
        <v>5</v>
      </c>
      <c r="K46" s="26">
        <v>188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f t="shared" si="0"/>
        <v>0</v>
      </c>
      <c r="S46" s="16"/>
      <c r="T46" s="16"/>
    </row>
    <row r="47" spans="1:20" hidden="1">
      <c r="A47" s="8">
        <v>41</v>
      </c>
      <c r="B47" s="9" t="s">
        <v>99</v>
      </c>
      <c r="C47" s="18" t="s">
        <v>104</v>
      </c>
      <c r="D47" s="16" t="s">
        <v>105</v>
      </c>
      <c r="E47" s="16">
        <v>0</v>
      </c>
      <c r="F47" s="16">
        <v>0</v>
      </c>
      <c r="G47" s="16">
        <v>0</v>
      </c>
      <c r="H47" s="16">
        <v>26</v>
      </c>
      <c r="I47" s="26">
        <v>31</v>
      </c>
      <c r="J47" s="26">
        <v>17</v>
      </c>
      <c r="K47" s="26">
        <v>74</v>
      </c>
      <c r="L47" s="16">
        <v>4</v>
      </c>
      <c r="M47" s="16">
        <v>2</v>
      </c>
      <c r="N47" s="16">
        <v>0</v>
      </c>
      <c r="O47" s="16">
        <v>97</v>
      </c>
      <c r="P47" s="16">
        <v>262</v>
      </c>
      <c r="Q47" s="16">
        <v>11</v>
      </c>
      <c r="R47" s="16">
        <f t="shared" si="0"/>
        <v>101</v>
      </c>
      <c r="S47" s="16"/>
      <c r="T47" s="16"/>
    </row>
    <row r="48" spans="1:20" hidden="1">
      <c r="A48" s="17">
        <v>42</v>
      </c>
      <c r="B48" s="9" t="s">
        <v>99</v>
      </c>
      <c r="C48" s="18" t="s">
        <v>106</v>
      </c>
      <c r="D48" s="16" t="s">
        <v>107</v>
      </c>
      <c r="E48" s="16">
        <v>0</v>
      </c>
      <c r="F48" s="16">
        <v>0</v>
      </c>
      <c r="G48" s="16">
        <v>0</v>
      </c>
      <c r="H48" s="16">
        <v>0</v>
      </c>
      <c r="I48" s="26">
        <v>12</v>
      </c>
      <c r="J48" s="26">
        <v>51</v>
      </c>
      <c r="K48" s="26">
        <v>63</v>
      </c>
      <c r="L48" s="16">
        <v>0</v>
      </c>
      <c r="M48" s="16">
        <v>0</v>
      </c>
      <c r="N48" s="16">
        <v>0</v>
      </c>
      <c r="O48" s="16">
        <v>27</v>
      </c>
      <c r="P48" s="16">
        <v>34</v>
      </c>
      <c r="Q48" s="16">
        <v>0</v>
      </c>
      <c r="R48" s="16">
        <f t="shared" si="0"/>
        <v>0</v>
      </c>
      <c r="S48" s="16"/>
      <c r="T48" s="16"/>
    </row>
    <row r="49" spans="1:20" hidden="1">
      <c r="A49" s="8">
        <v>43</v>
      </c>
      <c r="B49" s="9" t="s">
        <v>99</v>
      </c>
      <c r="C49" s="18" t="s">
        <v>108</v>
      </c>
      <c r="D49" s="16" t="s">
        <v>109</v>
      </c>
      <c r="E49" s="16">
        <v>0</v>
      </c>
      <c r="F49" s="16">
        <v>0</v>
      </c>
      <c r="G49" s="16">
        <v>1</v>
      </c>
      <c r="H49" s="16">
        <v>0</v>
      </c>
      <c r="I49" s="26">
        <v>0</v>
      </c>
      <c r="J49" s="26">
        <v>46</v>
      </c>
      <c r="K49" s="26">
        <v>47</v>
      </c>
      <c r="L49" s="16">
        <v>1</v>
      </c>
      <c r="M49" s="16">
        <v>0</v>
      </c>
      <c r="N49" s="16">
        <v>60</v>
      </c>
      <c r="O49" s="16">
        <v>19</v>
      </c>
      <c r="P49" s="16">
        <v>0</v>
      </c>
      <c r="Q49" s="16">
        <v>152</v>
      </c>
      <c r="R49" s="16">
        <f t="shared" si="0"/>
        <v>0</v>
      </c>
      <c r="S49" s="16"/>
      <c r="T49" s="16"/>
    </row>
    <row r="50" spans="1:20" hidden="1">
      <c r="A50" s="17">
        <v>44</v>
      </c>
      <c r="B50" s="9" t="s">
        <v>99</v>
      </c>
      <c r="C50" s="18" t="s">
        <v>110</v>
      </c>
      <c r="D50" s="16" t="s">
        <v>111</v>
      </c>
      <c r="E50" s="16">
        <v>1</v>
      </c>
      <c r="F50" s="16">
        <v>0</v>
      </c>
      <c r="G50" s="16">
        <v>0</v>
      </c>
      <c r="H50" s="16">
        <v>18</v>
      </c>
      <c r="I50" s="26">
        <v>0</v>
      </c>
      <c r="J50" s="26">
        <v>0</v>
      </c>
      <c r="K50" s="26">
        <v>19</v>
      </c>
      <c r="L50" s="16">
        <v>11</v>
      </c>
      <c r="M50" s="16">
        <v>4</v>
      </c>
      <c r="N50" s="16">
        <v>27</v>
      </c>
      <c r="O50" s="16">
        <v>147</v>
      </c>
      <c r="P50" s="16">
        <v>334</v>
      </c>
      <c r="Q50" s="16">
        <v>80</v>
      </c>
      <c r="R50" s="16">
        <f t="shared" si="0"/>
        <v>0</v>
      </c>
      <c r="S50" s="16">
        <v>55</v>
      </c>
      <c r="T50" s="16">
        <v>69</v>
      </c>
    </row>
    <row r="51" spans="1:20" hidden="1">
      <c r="A51" s="8">
        <v>45</v>
      </c>
      <c r="B51" s="9" t="s">
        <v>99</v>
      </c>
      <c r="C51" s="18" t="s">
        <v>112</v>
      </c>
      <c r="D51" s="16" t="s">
        <v>113</v>
      </c>
      <c r="E51" s="16">
        <v>0</v>
      </c>
      <c r="F51" s="16">
        <v>2</v>
      </c>
      <c r="G51" s="16">
        <v>2</v>
      </c>
      <c r="H51" s="16">
        <v>0</v>
      </c>
      <c r="I51" s="26">
        <v>0</v>
      </c>
      <c r="J51" s="26">
        <v>2</v>
      </c>
      <c r="K51" s="26">
        <v>6</v>
      </c>
      <c r="L51" s="22">
        <v>44</v>
      </c>
      <c r="M51" s="22">
        <v>14</v>
      </c>
      <c r="N51" s="16">
        <v>0</v>
      </c>
      <c r="O51" s="16">
        <v>11</v>
      </c>
      <c r="P51" s="16">
        <v>5</v>
      </c>
      <c r="Q51" s="16">
        <v>0</v>
      </c>
      <c r="R51" s="16">
        <f t="shared" si="0"/>
        <v>0</v>
      </c>
      <c r="S51" s="16"/>
      <c r="T51" s="16"/>
    </row>
    <row r="52" spans="1:20" hidden="1">
      <c r="A52" s="17">
        <v>46</v>
      </c>
      <c r="B52" s="9" t="s">
        <v>99</v>
      </c>
      <c r="C52" s="18" t="s">
        <v>114</v>
      </c>
      <c r="D52" s="16" t="s">
        <v>115</v>
      </c>
      <c r="E52" s="16">
        <v>1</v>
      </c>
      <c r="F52" s="16">
        <v>0</v>
      </c>
      <c r="G52" s="16">
        <v>0</v>
      </c>
      <c r="H52" s="16">
        <v>0</v>
      </c>
      <c r="I52" s="26">
        <v>0</v>
      </c>
      <c r="J52" s="26">
        <v>0</v>
      </c>
      <c r="K52" s="26">
        <v>1</v>
      </c>
      <c r="L52" s="16">
        <v>2</v>
      </c>
      <c r="M52" s="16">
        <v>0</v>
      </c>
      <c r="N52" s="16">
        <v>410</v>
      </c>
      <c r="O52" s="16">
        <v>10</v>
      </c>
      <c r="P52" s="16">
        <v>0</v>
      </c>
      <c r="Q52" s="16">
        <v>199</v>
      </c>
      <c r="R52" s="16">
        <f t="shared" si="0"/>
        <v>0</v>
      </c>
      <c r="S52" s="16">
        <v>1</v>
      </c>
      <c r="T52" s="16">
        <v>48</v>
      </c>
    </row>
    <row r="53" spans="1:20" hidden="1">
      <c r="A53" s="8">
        <v>47</v>
      </c>
      <c r="B53" s="9" t="s">
        <v>99</v>
      </c>
      <c r="C53" s="18" t="s">
        <v>116</v>
      </c>
      <c r="D53" s="16" t="s">
        <v>117</v>
      </c>
      <c r="E53" s="16">
        <v>0</v>
      </c>
      <c r="F53" s="16">
        <v>0</v>
      </c>
      <c r="G53" s="16">
        <v>0</v>
      </c>
      <c r="H53" s="16">
        <v>0</v>
      </c>
      <c r="I53" s="26">
        <v>0</v>
      </c>
      <c r="J53" s="26">
        <v>0</v>
      </c>
      <c r="K53" s="26">
        <v>0</v>
      </c>
      <c r="L53" s="22">
        <v>6</v>
      </c>
      <c r="M53" s="22">
        <v>0</v>
      </c>
      <c r="N53" s="16">
        <v>0</v>
      </c>
      <c r="O53" s="16">
        <v>40</v>
      </c>
      <c r="P53" s="16">
        <v>215</v>
      </c>
      <c r="Q53" s="16">
        <v>0</v>
      </c>
      <c r="R53" s="16">
        <f t="shared" si="0"/>
        <v>0</v>
      </c>
      <c r="S53" s="16">
        <v>58</v>
      </c>
      <c r="T53" s="16">
        <v>0</v>
      </c>
    </row>
    <row r="54" spans="1:20" hidden="1">
      <c r="A54" s="17">
        <v>48</v>
      </c>
      <c r="B54" s="9" t="s">
        <v>99</v>
      </c>
      <c r="C54" s="18" t="s">
        <v>118</v>
      </c>
      <c r="D54" s="16" t="s">
        <v>119</v>
      </c>
      <c r="E54" s="16">
        <v>0</v>
      </c>
      <c r="F54" s="16">
        <v>0</v>
      </c>
      <c r="G54" s="16">
        <v>0</v>
      </c>
      <c r="H54" s="16">
        <v>0</v>
      </c>
      <c r="I54" s="26">
        <v>0</v>
      </c>
      <c r="J54" s="26">
        <v>0</v>
      </c>
      <c r="K54" s="26">
        <v>0</v>
      </c>
      <c r="L54" s="16">
        <v>0</v>
      </c>
      <c r="M54" s="16">
        <v>1</v>
      </c>
      <c r="N54" s="16">
        <v>0</v>
      </c>
      <c r="O54" s="16">
        <v>71</v>
      </c>
      <c r="P54" s="16">
        <v>63</v>
      </c>
      <c r="Q54" s="16">
        <v>0</v>
      </c>
      <c r="R54" s="16">
        <f t="shared" si="0"/>
        <v>0</v>
      </c>
      <c r="S54" s="16">
        <v>12</v>
      </c>
      <c r="T54" s="16">
        <v>0</v>
      </c>
    </row>
    <row r="55" spans="1:20" hidden="1">
      <c r="A55" s="8">
        <v>49</v>
      </c>
      <c r="B55" s="9" t="s">
        <v>99</v>
      </c>
      <c r="C55" s="18" t="s">
        <v>120</v>
      </c>
      <c r="D55" s="16" t="s">
        <v>121</v>
      </c>
      <c r="E55" s="16">
        <v>0</v>
      </c>
      <c r="F55" s="16">
        <v>0</v>
      </c>
      <c r="G55" s="16">
        <v>0</v>
      </c>
      <c r="H55" s="16">
        <v>0</v>
      </c>
      <c r="I55" s="26">
        <v>0</v>
      </c>
      <c r="J55" s="26">
        <v>0</v>
      </c>
      <c r="K55" s="26">
        <v>0</v>
      </c>
      <c r="L55" s="16">
        <v>10</v>
      </c>
      <c r="M55" s="16">
        <v>8</v>
      </c>
      <c r="N55" s="16">
        <v>0</v>
      </c>
      <c r="O55" s="16">
        <v>26</v>
      </c>
      <c r="P55" s="16">
        <v>49</v>
      </c>
      <c r="Q55" s="16">
        <v>0</v>
      </c>
      <c r="R55" s="16">
        <f t="shared" si="0"/>
        <v>0</v>
      </c>
      <c r="S55" s="16">
        <v>6</v>
      </c>
      <c r="T55" s="16">
        <v>0</v>
      </c>
    </row>
    <row r="56" spans="1:20" hidden="1">
      <c r="A56" s="17">
        <v>50</v>
      </c>
      <c r="B56" s="9" t="s">
        <v>122</v>
      </c>
      <c r="C56" s="18" t="s">
        <v>123</v>
      </c>
      <c r="D56" s="16" t="s">
        <v>124</v>
      </c>
      <c r="E56" s="16">
        <v>285</v>
      </c>
      <c r="F56" s="16">
        <v>264</v>
      </c>
      <c r="G56" s="16">
        <v>687</v>
      </c>
      <c r="H56" s="16">
        <v>478</v>
      </c>
      <c r="I56" s="26">
        <v>399</v>
      </c>
      <c r="J56" s="26">
        <v>606</v>
      </c>
      <c r="K56" s="26">
        <v>2719</v>
      </c>
      <c r="L56" s="16">
        <v>173</v>
      </c>
      <c r="M56" s="16">
        <v>0</v>
      </c>
      <c r="N56" s="16">
        <v>0</v>
      </c>
      <c r="O56" s="16">
        <v>47</v>
      </c>
      <c r="P56" s="16">
        <v>0</v>
      </c>
      <c r="Q56" s="16">
        <v>0</v>
      </c>
      <c r="R56" s="16">
        <f t="shared" si="0"/>
        <v>0</v>
      </c>
      <c r="S56" s="16"/>
      <c r="T56" s="16"/>
    </row>
    <row r="57" spans="1:20" hidden="1">
      <c r="A57" s="8">
        <v>51</v>
      </c>
      <c r="B57" s="9" t="s">
        <v>122</v>
      </c>
      <c r="C57" s="18" t="s">
        <v>125</v>
      </c>
      <c r="D57" s="16" t="s">
        <v>126</v>
      </c>
      <c r="E57" s="16">
        <v>77</v>
      </c>
      <c r="F57" s="16">
        <v>8</v>
      </c>
      <c r="G57" s="16">
        <v>6</v>
      </c>
      <c r="H57" s="16">
        <v>27</v>
      </c>
      <c r="I57" s="26">
        <v>184</v>
      </c>
      <c r="J57" s="26">
        <v>133</v>
      </c>
      <c r="K57" s="26">
        <v>435</v>
      </c>
      <c r="L57" s="16">
        <v>1235</v>
      </c>
      <c r="M57" s="16">
        <v>0</v>
      </c>
      <c r="N57" s="16">
        <v>2177</v>
      </c>
      <c r="O57" s="16">
        <v>84</v>
      </c>
      <c r="P57" s="16">
        <v>0</v>
      </c>
      <c r="Q57" s="16">
        <v>809</v>
      </c>
      <c r="R57" s="16">
        <f t="shared" si="0"/>
        <v>0</v>
      </c>
      <c r="S57" s="16"/>
      <c r="T57" s="16"/>
    </row>
    <row r="58" spans="1:20" hidden="1">
      <c r="A58" s="17">
        <v>52</v>
      </c>
      <c r="B58" s="9" t="s">
        <v>122</v>
      </c>
      <c r="C58" s="18" t="s">
        <v>127</v>
      </c>
      <c r="D58" s="16" t="s">
        <v>128</v>
      </c>
      <c r="E58" s="16">
        <v>0</v>
      </c>
      <c r="F58" s="16">
        <v>0</v>
      </c>
      <c r="G58" s="16">
        <v>1</v>
      </c>
      <c r="H58" s="16">
        <v>61</v>
      </c>
      <c r="I58" s="26">
        <v>25</v>
      </c>
      <c r="J58" s="26">
        <v>78</v>
      </c>
      <c r="K58" s="26">
        <v>165</v>
      </c>
      <c r="L58" s="16">
        <v>1</v>
      </c>
      <c r="M58" s="16">
        <v>0</v>
      </c>
      <c r="N58" s="16">
        <v>179</v>
      </c>
      <c r="O58" s="16">
        <v>470</v>
      </c>
      <c r="P58" s="16">
        <v>11</v>
      </c>
      <c r="Q58" s="16">
        <v>126</v>
      </c>
      <c r="R58" s="16">
        <f t="shared" si="0"/>
        <v>41</v>
      </c>
      <c r="S58" s="16"/>
      <c r="T58" s="16"/>
    </row>
    <row r="59" spans="1:20" hidden="1">
      <c r="A59" s="8">
        <v>53</v>
      </c>
      <c r="B59" s="9" t="s">
        <v>122</v>
      </c>
      <c r="C59" s="18" t="s">
        <v>129</v>
      </c>
      <c r="D59" s="16" t="s">
        <v>130</v>
      </c>
      <c r="E59" s="16">
        <v>47</v>
      </c>
      <c r="F59" s="16">
        <v>2</v>
      </c>
      <c r="G59" s="16">
        <v>1</v>
      </c>
      <c r="H59" s="16">
        <v>2</v>
      </c>
      <c r="I59" s="26">
        <v>14</v>
      </c>
      <c r="J59" s="26">
        <v>11</v>
      </c>
      <c r="K59" s="26">
        <v>77</v>
      </c>
      <c r="L59" s="16">
        <v>84</v>
      </c>
      <c r="M59" s="16">
        <v>90</v>
      </c>
      <c r="N59" s="16">
        <v>0</v>
      </c>
      <c r="O59" s="16">
        <v>186</v>
      </c>
      <c r="P59" s="16">
        <v>4</v>
      </c>
      <c r="Q59" s="16">
        <v>0</v>
      </c>
      <c r="R59" s="16">
        <f t="shared" si="0"/>
        <v>0</v>
      </c>
      <c r="S59" s="16"/>
      <c r="T59" s="16"/>
    </row>
    <row r="60" spans="1:20" hidden="1">
      <c r="A60" s="17">
        <v>54</v>
      </c>
      <c r="B60" s="9" t="s">
        <v>122</v>
      </c>
      <c r="C60" s="18" t="s">
        <v>131</v>
      </c>
      <c r="D60" s="16" t="s">
        <v>132</v>
      </c>
      <c r="E60" s="16">
        <v>8</v>
      </c>
      <c r="F60" s="16">
        <v>13</v>
      </c>
      <c r="G60" s="16">
        <v>7</v>
      </c>
      <c r="H60" s="16">
        <v>6</v>
      </c>
      <c r="I60" s="26">
        <v>17</v>
      </c>
      <c r="J60" s="26">
        <v>8</v>
      </c>
      <c r="K60" s="26">
        <v>59</v>
      </c>
      <c r="L60" s="16">
        <v>1</v>
      </c>
      <c r="M60" s="16">
        <v>23</v>
      </c>
      <c r="N60" s="16">
        <v>0</v>
      </c>
      <c r="O60" s="16">
        <v>1016</v>
      </c>
      <c r="P60" s="16">
        <v>861</v>
      </c>
      <c r="Q60" s="16">
        <v>0</v>
      </c>
      <c r="R60" s="16">
        <f t="shared" si="0"/>
        <v>0</v>
      </c>
      <c r="S60" s="16"/>
      <c r="T60" s="16"/>
    </row>
    <row r="61" spans="1:20" hidden="1">
      <c r="A61" s="8">
        <v>55</v>
      </c>
      <c r="B61" s="9" t="s">
        <v>122</v>
      </c>
      <c r="C61" s="18" t="s">
        <v>133</v>
      </c>
      <c r="D61" s="16" t="s">
        <v>134</v>
      </c>
      <c r="E61" s="16">
        <v>1</v>
      </c>
      <c r="F61" s="16">
        <v>0</v>
      </c>
      <c r="G61" s="16">
        <v>13</v>
      </c>
      <c r="H61" s="16">
        <v>38</v>
      </c>
      <c r="I61" s="26">
        <v>3</v>
      </c>
      <c r="J61" s="26">
        <v>0</v>
      </c>
      <c r="K61" s="26">
        <v>55</v>
      </c>
      <c r="L61" s="16">
        <v>8</v>
      </c>
      <c r="M61" s="16">
        <v>15</v>
      </c>
      <c r="N61" s="16">
        <v>0</v>
      </c>
      <c r="O61" s="16">
        <v>221</v>
      </c>
      <c r="P61" s="16">
        <v>20</v>
      </c>
      <c r="Q61" s="16">
        <v>0</v>
      </c>
      <c r="R61" s="16">
        <f t="shared" si="0"/>
        <v>0</v>
      </c>
      <c r="S61" s="16">
        <v>36</v>
      </c>
      <c r="T61" s="16">
        <v>0</v>
      </c>
    </row>
    <row r="62" spans="1:20" hidden="1">
      <c r="A62" s="17">
        <v>56</v>
      </c>
      <c r="B62" s="9" t="s">
        <v>122</v>
      </c>
      <c r="C62" s="18" t="s">
        <v>135</v>
      </c>
      <c r="D62" s="16" t="s">
        <v>136</v>
      </c>
      <c r="E62" s="16">
        <v>0</v>
      </c>
      <c r="F62" s="16">
        <v>0</v>
      </c>
      <c r="G62" s="16">
        <v>3</v>
      </c>
      <c r="H62" s="16">
        <v>22</v>
      </c>
      <c r="I62" s="26">
        <v>10</v>
      </c>
      <c r="J62" s="26">
        <v>0</v>
      </c>
      <c r="K62" s="26">
        <v>35</v>
      </c>
      <c r="L62">
        <v>0</v>
      </c>
      <c r="M62">
        <v>0</v>
      </c>
      <c r="N62" s="16">
        <v>0</v>
      </c>
      <c r="O62" s="16">
        <v>559</v>
      </c>
      <c r="P62" s="16">
        <v>67</v>
      </c>
      <c r="Q62" s="16">
        <v>0</v>
      </c>
      <c r="R62" s="16">
        <f t="shared" si="0"/>
        <v>0</v>
      </c>
      <c r="S62" s="16">
        <v>67</v>
      </c>
      <c r="T62" s="16">
        <v>0</v>
      </c>
    </row>
    <row r="63" spans="1:20" hidden="1">
      <c r="A63" s="8">
        <v>57</v>
      </c>
      <c r="B63" s="9" t="s">
        <v>122</v>
      </c>
      <c r="C63" s="18" t="s">
        <v>137</v>
      </c>
      <c r="D63" s="16" t="s">
        <v>138</v>
      </c>
      <c r="E63" s="16">
        <v>1</v>
      </c>
      <c r="F63" s="16">
        <v>3</v>
      </c>
      <c r="G63" s="16">
        <v>13</v>
      </c>
      <c r="H63" s="16">
        <v>3</v>
      </c>
      <c r="I63" s="26">
        <v>3</v>
      </c>
      <c r="J63" s="26">
        <v>0</v>
      </c>
      <c r="K63" s="26">
        <v>23</v>
      </c>
      <c r="L63" s="16">
        <v>0</v>
      </c>
      <c r="M63" s="16">
        <v>3</v>
      </c>
      <c r="N63" s="16">
        <v>0</v>
      </c>
      <c r="O63" s="16">
        <v>61</v>
      </c>
      <c r="P63" s="16">
        <v>42</v>
      </c>
      <c r="Q63" s="16">
        <v>0</v>
      </c>
      <c r="R63" s="16">
        <f t="shared" si="0"/>
        <v>0</v>
      </c>
      <c r="S63" s="16">
        <v>28</v>
      </c>
      <c r="T63" s="16">
        <v>0</v>
      </c>
    </row>
    <row r="64" spans="1:20" hidden="1">
      <c r="A64" s="17">
        <v>58</v>
      </c>
      <c r="B64" s="9" t="s">
        <v>122</v>
      </c>
      <c r="C64" s="18" t="s">
        <v>139</v>
      </c>
      <c r="D64" s="16" t="s">
        <v>140</v>
      </c>
      <c r="E64" s="16">
        <v>0</v>
      </c>
      <c r="F64" s="16">
        <v>3</v>
      </c>
      <c r="G64" s="16">
        <v>6</v>
      </c>
      <c r="H64" s="16">
        <v>6</v>
      </c>
      <c r="I64" s="26">
        <v>5</v>
      </c>
      <c r="J64" s="26">
        <v>2</v>
      </c>
      <c r="K64" s="26">
        <v>22</v>
      </c>
      <c r="L64" s="16">
        <v>2</v>
      </c>
      <c r="M64" s="16">
        <v>0</v>
      </c>
      <c r="N64" s="16">
        <v>0</v>
      </c>
      <c r="O64" s="16">
        <v>286</v>
      </c>
      <c r="P64" s="16">
        <v>23</v>
      </c>
      <c r="Q64" s="16">
        <v>0</v>
      </c>
      <c r="R64" s="16">
        <f t="shared" si="0"/>
        <v>0</v>
      </c>
      <c r="S64" s="16"/>
      <c r="T64" s="16"/>
    </row>
    <row r="65" spans="1:20" hidden="1">
      <c r="A65" s="8">
        <v>59</v>
      </c>
      <c r="B65" s="9" t="s">
        <v>122</v>
      </c>
      <c r="C65" s="18" t="s">
        <v>141</v>
      </c>
      <c r="D65" s="16" t="s">
        <v>142</v>
      </c>
      <c r="E65" s="16">
        <v>2</v>
      </c>
      <c r="F65" s="16">
        <v>0</v>
      </c>
      <c r="G65" s="16">
        <v>0</v>
      </c>
      <c r="H65" s="16">
        <v>0</v>
      </c>
      <c r="I65" s="26">
        <v>0</v>
      </c>
      <c r="J65" s="26">
        <v>4</v>
      </c>
      <c r="K65" s="26">
        <v>6</v>
      </c>
      <c r="L65" s="16">
        <v>32</v>
      </c>
      <c r="M65" s="16">
        <v>30</v>
      </c>
      <c r="N65" s="16">
        <v>0</v>
      </c>
      <c r="O65" s="16">
        <v>75</v>
      </c>
      <c r="P65" s="16">
        <v>15</v>
      </c>
      <c r="Q65" s="16">
        <v>0</v>
      </c>
      <c r="R65" s="16">
        <f t="shared" si="0"/>
        <v>0</v>
      </c>
      <c r="S65" s="16"/>
      <c r="T65" s="16"/>
    </row>
    <row r="66" spans="1:20" hidden="1">
      <c r="A66" s="17">
        <v>60</v>
      </c>
      <c r="B66" s="9" t="s">
        <v>122</v>
      </c>
      <c r="C66" s="18" t="s">
        <v>143</v>
      </c>
      <c r="D66" s="16" t="s">
        <v>144</v>
      </c>
      <c r="E66" s="16">
        <v>0</v>
      </c>
      <c r="F66" s="16">
        <v>0</v>
      </c>
      <c r="G66" s="16">
        <v>0</v>
      </c>
      <c r="H66" s="16">
        <v>1</v>
      </c>
      <c r="I66" s="26">
        <v>5</v>
      </c>
      <c r="J66" s="26">
        <v>0</v>
      </c>
      <c r="K66" s="26">
        <v>6</v>
      </c>
      <c r="L66" s="16">
        <v>14</v>
      </c>
      <c r="M66" s="16">
        <v>44</v>
      </c>
      <c r="N66" s="16">
        <v>0</v>
      </c>
      <c r="O66" s="16">
        <v>38</v>
      </c>
      <c r="P66" s="16">
        <v>132</v>
      </c>
      <c r="Q66" s="16">
        <v>200</v>
      </c>
      <c r="R66" s="16">
        <f t="shared" si="0"/>
        <v>0</v>
      </c>
      <c r="S66" s="16">
        <v>13</v>
      </c>
      <c r="T66" s="16">
        <v>31</v>
      </c>
    </row>
    <row r="67" spans="1:20" ht="31.5" hidden="1" customHeight="1">
      <c r="A67" s="8">
        <v>61</v>
      </c>
      <c r="B67" s="9" t="s">
        <v>122</v>
      </c>
      <c r="C67" s="18" t="s">
        <v>145</v>
      </c>
      <c r="D67" s="16" t="s">
        <v>146</v>
      </c>
      <c r="E67" s="16">
        <v>0</v>
      </c>
      <c r="F67" s="16">
        <v>0</v>
      </c>
      <c r="G67" s="16">
        <v>0</v>
      </c>
      <c r="H67" s="16">
        <v>0</v>
      </c>
      <c r="I67" s="26">
        <v>0</v>
      </c>
      <c r="J67" s="26">
        <v>0</v>
      </c>
      <c r="K67" s="26">
        <v>0</v>
      </c>
      <c r="L67" s="22">
        <v>1</v>
      </c>
      <c r="M67" s="22">
        <v>4</v>
      </c>
      <c r="N67" s="16">
        <v>0</v>
      </c>
      <c r="O67" s="16">
        <v>156</v>
      </c>
      <c r="P67" s="16">
        <v>82</v>
      </c>
      <c r="Q67" s="16">
        <v>0</v>
      </c>
      <c r="R67" s="16">
        <f t="shared" si="0"/>
        <v>0</v>
      </c>
      <c r="S67" s="16">
        <v>32</v>
      </c>
      <c r="T67" s="16">
        <v>0</v>
      </c>
    </row>
    <row r="68" spans="1:20" hidden="1">
      <c r="A68" s="17">
        <v>62</v>
      </c>
      <c r="B68" s="9" t="s">
        <v>147</v>
      </c>
      <c r="C68" s="18" t="s">
        <v>148</v>
      </c>
      <c r="D68" s="16" t="s">
        <v>149</v>
      </c>
      <c r="E68" s="16">
        <v>149</v>
      </c>
      <c r="F68" s="16">
        <v>378</v>
      </c>
      <c r="G68" s="16">
        <v>233</v>
      </c>
      <c r="H68" s="16">
        <v>718</v>
      </c>
      <c r="I68" s="26">
        <v>1175</v>
      </c>
      <c r="J68" s="26">
        <v>1765</v>
      </c>
      <c r="K68" s="26">
        <v>4418</v>
      </c>
      <c r="L68" s="16">
        <v>38</v>
      </c>
      <c r="M68" s="16">
        <v>0</v>
      </c>
      <c r="N68" s="16">
        <v>210</v>
      </c>
      <c r="O68" s="16">
        <v>2948</v>
      </c>
      <c r="P68" s="16">
        <v>0</v>
      </c>
      <c r="Q68" s="16">
        <v>689</v>
      </c>
      <c r="R68" s="16">
        <f t="shared" si="0"/>
        <v>0</v>
      </c>
      <c r="S68" s="16"/>
      <c r="T68" s="16"/>
    </row>
    <row r="69" spans="1:20" s="51" customFormat="1" ht="15.75">
      <c r="A69" s="33">
        <v>1</v>
      </c>
      <c r="B69" s="34" t="s">
        <v>150</v>
      </c>
      <c r="C69" s="36" t="s">
        <v>151</v>
      </c>
      <c r="D69" s="16" t="s">
        <v>152</v>
      </c>
      <c r="E69" s="42">
        <v>145</v>
      </c>
      <c r="F69" s="42">
        <v>278</v>
      </c>
      <c r="G69" s="42">
        <v>161</v>
      </c>
      <c r="H69" s="42">
        <v>192</v>
      </c>
      <c r="I69" s="42">
        <v>167</v>
      </c>
      <c r="J69" s="42">
        <v>18</v>
      </c>
      <c r="K69" s="43">
        <v>961</v>
      </c>
      <c r="L69" s="42">
        <v>0</v>
      </c>
      <c r="M69" s="42">
        <v>0</v>
      </c>
      <c r="N69" s="42">
        <v>81</v>
      </c>
      <c r="O69" s="42">
        <v>36</v>
      </c>
      <c r="P69" s="42">
        <v>0</v>
      </c>
      <c r="Q69" s="42">
        <v>118</v>
      </c>
      <c r="R69" s="16">
        <f t="shared" si="0"/>
        <v>0</v>
      </c>
      <c r="S69" s="16"/>
      <c r="T69" s="16"/>
    </row>
    <row r="70" spans="1:20" s="51" customFormat="1" ht="15.75">
      <c r="A70" s="35">
        <v>2</v>
      </c>
      <c r="B70" s="34" t="s">
        <v>150</v>
      </c>
      <c r="C70" s="36" t="s">
        <v>153</v>
      </c>
      <c r="D70" s="16" t="s">
        <v>154</v>
      </c>
      <c r="E70" s="42">
        <v>21</v>
      </c>
      <c r="F70" s="42">
        <v>11</v>
      </c>
      <c r="G70" s="42">
        <v>70</v>
      </c>
      <c r="H70" s="42">
        <v>20</v>
      </c>
      <c r="I70" s="42">
        <v>85</v>
      </c>
      <c r="J70" s="42">
        <v>13</v>
      </c>
      <c r="K70" s="43">
        <v>220</v>
      </c>
      <c r="L70" s="52">
        <v>4</v>
      </c>
      <c r="M70" s="52">
        <v>19</v>
      </c>
      <c r="N70" s="42">
        <v>0</v>
      </c>
      <c r="O70" s="42">
        <v>2</v>
      </c>
      <c r="P70" s="42">
        <v>13</v>
      </c>
      <c r="Q70" s="42">
        <v>0</v>
      </c>
      <c r="R70" s="16">
        <f t="shared" si="0"/>
        <v>0</v>
      </c>
      <c r="S70" s="16"/>
      <c r="T70" s="16"/>
    </row>
    <row r="71" spans="1:20" s="51" customFormat="1" ht="15.75">
      <c r="A71" s="33">
        <v>3</v>
      </c>
      <c r="B71" s="34" t="s">
        <v>150</v>
      </c>
      <c r="C71" s="36" t="s">
        <v>155</v>
      </c>
      <c r="D71" s="16" t="s">
        <v>156</v>
      </c>
      <c r="E71" s="42">
        <v>20</v>
      </c>
      <c r="F71" s="42">
        <v>52</v>
      </c>
      <c r="G71" s="42">
        <v>23</v>
      </c>
      <c r="H71" s="42">
        <v>7</v>
      </c>
      <c r="I71" s="42">
        <v>2</v>
      </c>
      <c r="J71" s="42">
        <v>8</v>
      </c>
      <c r="K71" s="43">
        <v>112</v>
      </c>
      <c r="L71" s="42">
        <v>0</v>
      </c>
      <c r="M71" s="42">
        <v>6</v>
      </c>
      <c r="N71" s="42">
        <v>0</v>
      </c>
      <c r="O71" s="42">
        <v>223</v>
      </c>
      <c r="P71" s="42">
        <v>166</v>
      </c>
      <c r="Q71" s="42">
        <v>0</v>
      </c>
      <c r="R71" s="16">
        <f t="shared" ref="R71:R76" si="1">VLOOKUP($D71,кадастр,5,0)</f>
        <v>0</v>
      </c>
      <c r="S71" s="16"/>
      <c r="T71" s="16"/>
    </row>
    <row r="72" spans="1:20" s="51" customFormat="1" ht="15.75">
      <c r="A72" s="35">
        <v>4</v>
      </c>
      <c r="B72" s="34" t="s">
        <v>150</v>
      </c>
      <c r="C72" s="36" t="s">
        <v>157</v>
      </c>
      <c r="D72" s="16" t="s">
        <v>158</v>
      </c>
      <c r="E72" s="42">
        <v>0</v>
      </c>
      <c r="F72" s="42">
        <v>1</v>
      </c>
      <c r="G72" s="42">
        <v>33</v>
      </c>
      <c r="H72" s="42">
        <v>5</v>
      </c>
      <c r="I72" s="42">
        <v>5</v>
      </c>
      <c r="J72" s="42">
        <v>0</v>
      </c>
      <c r="K72" s="43">
        <v>44</v>
      </c>
      <c r="L72" s="42">
        <v>0</v>
      </c>
      <c r="M72" s="42">
        <v>0</v>
      </c>
      <c r="N72" s="42">
        <v>0</v>
      </c>
      <c r="O72" s="42">
        <v>164</v>
      </c>
      <c r="P72" s="42">
        <v>233</v>
      </c>
      <c r="Q72" s="42">
        <v>0</v>
      </c>
      <c r="R72" s="16">
        <f t="shared" si="1"/>
        <v>0</v>
      </c>
      <c r="S72" s="16">
        <v>5</v>
      </c>
      <c r="T72" s="16">
        <v>0</v>
      </c>
    </row>
    <row r="73" spans="1:20" s="51" customFormat="1" ht="15.75">
      <c r="A73" s="33">
        <v>5</v>
      </c>
      <c r="B73" s="34" t="s">
        <v>150</v>
      </c>
      <c r="C73" s="36" t="s">
        <v>159</v>
      </c>
      <c r="D73" s="16" t="s">
        <v>160</v>
      </c>
      <c r="E73" s="42">
        <v>8</v>
      </c>
      <c r="F73" s="42">
        <v>0</v>
      </c>
      <c r="G73" s="42">
        <v>10</v>
      </c>
      <c r="H73" s="42">
        <v>0</v>
      </c>
      <c r="I73" s="42">
        <v>4</v>
      </c>
      <c r="J73" s="42">
        <v>0</v>
      </c>
      <c r="K73" s="43">
        <v>22</v>
      </c>
      <c r="L73" s="42">
        <v>0</v>
      </c>
      <c r="M73" s="42">
        <v>0</v>
      </c>
      <c r="N73" s="42">
        <v>0</v>
      </c>
      <c r="O73" s="42">
        <v>64</v>
      </c>
      <c r="P73" s="42">
        <v>83</v>
      </c>
      <c r="Q73" s="42">
        <v>655</v>
      </c>
      <c r="R73" s="16">
        <f t="shared" si="1"/>
        <v>0</v>
      </c>
      <c r="S73" s="16">
        <v>28</v>
      </c>
      <c r="T73" s="16">
        <v>0</v>
      </c>
    </row>
    <row r="74" spans="1:20" s="51" customFormat="1" ht="15.75">
      <c r="A74" s="35">
        <v>6</v>
      </c>
      <c r="B74" s="34" t="s">
        <v>150</v>
      </c>
      <c r="C74" s="36" t="s">
        <v>161</v>
      </c>
      <c r="D74" s="16" t="s">
        <v>162</v>
      </c>
      <c r="E74" s="42">
        <v>0</v>
      </c>
      <c r="F74" s="42">
        <v>0</v>
      </c>
      <c r="G74" s="42">
        <v>0</v>
      </c>
      <c r="H74" s="42">
        <v>1</v>
      </c>
      <c r="I74" s="42">
        <v>0</v>
      </c>
      <c r="J74" s="42">
        <v>2</v>
      </c>
      <c r="K74" s="43">
        <v>3</v>
      </c>
      <c r="L74" s="42">
        <v>0</v>
      </c>
      <c r="M74" s="42">
        <v>0</v>
      </c>
      <c r="N74" s="42">
        <v>0</v>
      </c>
      <c r="O74" s="42">
        <v>48</v>
      </c>
      <c r="P74" s="42">
        <v>356</v>
      </c>
      <c r="Q74" s="42">
        <v>0</v>
      </c>
      <c r="R74" s="16">
        <f t="shared" si="1"/>
        <v>0</v>
      </c>
      <c r="S74" s="16"/>
      <c r="T74" s="16"/>
    </row>
    <row r="75" spans="1:20" s="51" customFormat="1" ht="15.75">
      <c r="A75" s="33">
        <v>7</v>
      </c>
      <c r="B75" s="34" t="s">
        <v>150</v>
      </c>
      <c r="C75" s="36" t="s">
        <v>163</v>
      </c>
      <c r="D75" s="16" t="s">
        <v>164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3">
        <v>0</v>
      </c>
      <c r="L75" s="42">
        <v>6</v>
      </c>
      <c r="M75" s="42">
        <v>0</v>
      </c>
      <c r="N75" s="42">
        <v>25</v>
      </c>
      <c r="O75" s="42">
        <v>175</v>
      </c>
      <c r="P75" s="42">
        <v>152</v>
      </c>
      <c r="Q75" s="42">
        <v>0</v>
      </c>
      <c r="R75" s="16">
        <f t="shared" si="1"/>
        <v>0</v>
      </c>
      <c r="S75" s="16">
        <v>116</v>
      </c>
      <c r="T75" s="16">
        <v>0</v>
      </c>
    </row>
    <row r="76" spans="1:20" s="51" customFormat="1" ht="15.75">
      <c r="A76" s="35">
        <v>8</v>
      </c>
      <c r="B76" s="34" t="s">
        <v>150</v>
      </c>
      <c r="C76" s="36" t="s">
        <v>165</v>
      </c>
      <c r="D76" s="16" t="s">
        <v>166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3">
        <v>0</v>
      </c>
      <c r="L76" s="42">
        <v>0</v>
      </c>
      <c r="M76" s="42">
        <v>0</v>
      </c>
      <c r="N76" s="42">
        <v>0</v>
      </c>
      <c r="O76" s="42">
        <v>100</v>
      </c>
      <c r="P76" s="42">
        <v>11</v>
      </c>
      <c r="Q76" s="42">
        <v>0</v>
      </c>
      <c r="R76" s="16">
        <f t="shared" si="1"/>
        <v>0</v>
      </c>
      <c r="S76" s="16">
        <v>27</v>
      </c>
      <c r="T76" s="16">
        <v>0</v>
      </c>
    </row>
    <row r="77" spans="1:20" hidden="1">
      <c r="E77">
        <v>2677</v>
      </c>
      <c r="F77">
        <v>3069</v>
      </c>
      <c r="G77">
        <v>3731</v>
      </c>
      <c r="H77">
        <v>5829</v>
      </c>
      <c r="I77" s="27">
        <v>5026</v>
      </c>
      <c r="J77" s="27">
        <v>5772</v>
      </c>
      <c r="K77" s="27">
        <v>26104</v>
      </c>
      <c r="L77">
        <v>2021</v>
      </c>
      <c r="M77">
        <v>506</v>
      </c>
      <c r="N77">
        <v>4296</v>
      </c>
      <c r="O77">
        <v>18563</v>
      </c>
      <c r="P77">
        <v>10617</v>
      </c>
      <c r="Q77">
        <v>4288</v>
      </c>
      <c r="R77">
        <f t="shared" ref="R77" si="2">SUM(R7:R76)</f>
        <v>169</v>
      </c>
    </row>
    <row r="78" spans="1:20" s="55" customFormat="1" ht="15.75">
      <c r="A78" s="44"/>
      <c r="B78" s="44"/>
      <c r="C78" s="45" t="s">
        <v>171</v>
      </c>
      <c r="D78"/>
      <c r="E78" s="43">
        <f>SUBTOTAL(9,E7:E77)</f>
        <v>194</v>
      </c>
      <c r="F78" s="43">
        <f t="shared" ref="F78:Q78" si="3">SUBTOTAL(9,F7:F77)</f>
        <v>342</v>
      </c>
      <c r="G78" s="43">
        <f t="shared" si="3"/>
        <v>297</v>
      </c>
      <c r="H78" s="43">
        <f t="shared" si="3"/>
        <v>225</v>
      </c>
      <c r="I78" s="43">
        <f t="shared" si="3"/>
        <v>263</v>
      </c>
      <c r="J78" s="43">
        <f t="shared" si="3"/>
        <v>41</v>
      </c>
      <c r="K78" s="43">
        <f t="shared" si="3"/>
        <v>1362</v>
      </c>
      <c r="L78" s="43">
        <f t="shared" si="3"/>
        <v>10</v>
      </c>
      <c r="M78" s="43">
        <f t="shared" si="3"/>
        <v>25</v>
      </c>
      <c r="N78" s="43">
        <f t="shared" si="3"/>
        <v>106</v>
      </c>
      <c r="O78" s="43">
        <f t="shared" si="3"/>
        <v>812</v>
      </c>
      <c r="P78" s="43">
        <f t="shared" si="3"/>
        <v>1014</v>
      </c>
      <c r="Q78" s="43">
        <f t="shared" si="3"/>
        <v>773</v>
      </c>
      <c r="R78"/>
      <c r="S78"/>
      <c r="T78"/>
    </row>
    <row r="79" spans="1:20" s="51" customFormat="1" ht="15.75">
      <c r="A79" s="53"/>
      <c r="B79" s="53"/>
      <c r="C79" s="54"/>
      <c r="D79"/>
      <c r="K79" s="55"/>
      <c r="R79"/>
      <c r="S79"/>
      <c r="T79"/>
    </row>
    <row r="80" spans="1:20" s="51" customFormat="1" ht="30.75" customHeight="1">
      <c r="A80" s="63" t="s">
        <v>169</v>
      </c>
      <c r="B80" s="77" t="s">
        <v>172</v>
      </c>
      <c r="C80" s="77"/>
      <c r="D80" s="78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/>
      <c r="S80"/>
      <c r="T80"/>
    </row>
    <row r="81" spans="1:20" s="51" customFormat="1" ht="15.75">
      <c r="A81" s="53" t="s">
        <v>170</v>
      </c>
      <c r="B81" s="54" t="s">
        <v>173</v>
      </c>
      <c r="C81" s="54"/>
      <c r="D81"/>
      <c r="K81" s="55"/>
      <c r="L81" s="55"/>
      <c r="M81" s="55"/>
      <c r="N81" s="56"/>
      <c r="R81"/>
      <c r="S81"/>
      <c r="T81"/>
    </row>
    <row r="82" spans="1:20" s="51" customFormat="1" ht="15.75">
      <c r="A82" s="53"/>
      <c r="B82" s="53"/>
      <c r="C82" s="54"/>
      <c r="D82"/>
      <c r="K82" s="55"/>
      <c r="L82" s="55"/>
      <c r="M82" s="55"/>
      <c r="N82" s="56"/>
      <c r="R82"/>
      <c r="S82"/>
      <c r="T82"/>
    </row>
  </sheetData>
  <autoFilter ref="A6:T77">
    <filterColumn colId="1">
      <filters>
        <filter val="Алейский округ"/>
      </filters>
    </filterColumn>
  </autoFilter>
  <mergeCells count="6">
    <mergeCell ref="B80:Q80"/>
    <mergeCell ref="O1:Q1"/>
    <mergeCell ref="O5:Q5"/>
    <mergeCell ref="D4:O4"/>
    <mergeCell ref="E5:K5"/>
    <mergeCell ref="L5:N5"/>
  </mergeCells>
  <pageMargins left="0.23622047244094491" right="0.27559055118110237" top="0.51181102362204722" bottom="0.47244094488188981" header="0.31496062992125984" footer="0.31496062992125984"/>
  <pageSetup paperSize="9" scale="7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T81"/>
  <sheetViews>
    <sheetView view="pageBreakPreview" zoomScale="115" zoomScaleNormal="112" zoomScaleSheetLayoutView="115" workbookViewId="0">
      <pane xSplit="4" ySplit="6" topLeftCell="E78" activePane="bottomRight" state="frozen"/>
      <selection pane="topRight" activeCell="C1" sqref="C1"/>
      <selection pane="bottomLeft" activeCell="A4" sqref="A4"/>
      <selection pane="bottomRight" activeCell="B81" sqref="B81"/>
    </sheetView>
  </sheetViews>
  <sheetFormatPr defaultRowHeight="15"/>
  <cols>
    <col min="1" max="1" width="5.140625" style="1" customWidth="1"/>
    <col min="2" max="2" width="21.7109375" style="1" customWidth="1"/>
    <col min="3" max="3" width="22.85546875" style="2" customWidth="1"/>
    <col min="4" max="4" width="16.85546875" hidden="1" customWidth="1"/>
    <col min="5" max="5" width="7.42578125" customWidth="1"/>
    <col min="6" max="6" width="8.7109375" customWidth="1"/>
    <col min="7" max="7" width="6.5703125" customWidth="1"/>
    <col min="8" max="8" width="8.7109375" customWidth="1"/>
    <col min="9" max="9" width="7.28515625" style="27" customWidth="1"/>
    <col min="10" max="10" width="7" style="27" customWidth="1"/>
    <col min="11" max="11" width="8.140625" style="24" customWidth="1"/>
    <col min="12" max="12" width="13.85546875" style="24" customWidth="1"/>
    <col min="13" max="13" width="13.28515625" style="24" customWidth="1"/>
    <col min="14" max="14" width="12" style="25" customWidth="1"/>
    <col min="15" max="16" width="14" customWidth="1"/>
    <col min="17" max="17" width="12.28515625" customWidth="1"/>
    <col min="18" max="18" width="13" hidden="1" customWidth="1"/>
    <col min="19" max="19" width="14" hidden="1" customWidth="1"/>
    <col min="20" max="20" width="12.28515625" hidden="1" customWidth="1"/>
  </cols>
  <sheetData>
    <row r="1" spans="1:20" ht="59.25" customHeight="1">
      <c r="O1" s="79" t="s">
        <v>174</v>
      </c>
      <c r="P1" s="79"/>
      <c r="Q1" s="79"/>
    </row>
    <row r="4" spans="1:20" ht="27" customHeight="1">
      <c r="D4" s="81" t="s">
        <v>0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3"/>
      <c r="Q4" s="4"/>
      <c r="R4" s="4"/>
      <c r="T4" s="4"/>
    </row>
    <row r="5" spans="1:20" ht="39" customHeight="1">
      <c r="A5" s="31"/>
      <c r="B5" s="31"/>
      <c r="C5" s="32"/>
      <c r="D5" s="7"/>
      <c r="E5" s="83" t="s">
        <v>1</v>
      </c>
      <c r="F5" s="80"/>
      <c r="G5" s="80"/>
      <c r="H5" s="80"/>
      <c r="I5" s="80"/>
      <c r="J5" s="80"/>
      <c r="K5" s="80"/>
      <c r="L5" s="80" t="s">
        <v>167</v>
      </c>
      <c r="M5" s="80"/>
      <c r="N5" s="80"/>
      <c r="O5" s="80" t="s">
        <v>168</v>
      </c>
      <c r="P5" s="80"/>
      <c r="Q5" s="80"/>
      <c r="R5" s="61"/>
      <c r="T5" s="4"/>
    </row>
    <row r="6" spans="1:20" ht="78.75">
      <c r="A6" s="33" t="s">
        <v>2</v>
      </c>
      <c r="B6" s="33" t="s">
        <v>3</v>
      </c>
      <c r="C6" s="34" t="s">
        <v>4</v>
      </c>
      <c r="D6" s="10"/>
      <c r="E6" s="38" t="s">
        <v>5</v>
      </c>
      <c r="F6" s="39" t="s">
        <v>6</v>
      </c>
      <c r="G6" s="39" t="s">
        <v>7</v>
      </c>
      <c r="H6" s="39" t="s">
        <v>8</v>
      </c>
      <c r="I6" s="39" t="s">
        <v>9</v>
      </c>
      <c r="J6" s="39" t="s">
        <v>10</v>
      </c>
      <c r="K6" s="40" t="s">
        <v>11</v>
      </c>
      <c r="L6" s="41" t="s">
        <v>12</v>
      </c>
      <c r="M6" s="41" t="s">
        <v>13</v>
      </c>
      <c r="N6" s="39" t="s">
        <v>14</v>
      </c>
      <c r="O6" s="41" t="s">
        <v>12</v>
      </c>
      <c r="P6" s="41" t="s">
        <v>13</v>
      </c>
      <c r="Q6" s="39" t="s">
        <v>15</v>
      </c>
      <c r="R6" s="12" t="s">
        <v>16</v>
      </c>
      <c r="S6" s="12" t="s">
        <v>17</v>
      </c>
      <c r="T6" s="12" t="s">
        <v>18</v>
      </c>
    </row>
    <row r="7" spans="1:20" ht="15.75">
      <c r="A7" s="33">
        <v>1</v>
      </c>
      <c r="B7" s="34" t="s">
        <v>19</v>
      </c>
      <c r="C7" s="34" t="s">
        <v>20</v>
      </c>
      <c r="D7" s="15" t="s">
        <v>21</v>
      </c>
      <c r="E7" s="42">
        <v>56</v>
      </c>
      <c r="F7" s="42">
        <v>55</v>
      </c>
      <c r="G7" s="42">
        <v>189</v>
      </c>
      <c r="H7" s="42">
        <v>176</v>
      </c>
      <c r="I7" s="42">
        <v>79</v>
      </c>
      <c r="J7" s="42">
        <v>455</v>
      </c>
      <c r="K7" s="43">
        <v>1010</v>
      </c>
      <c r="L7" s="42">
        <v>4</v>
      </c>
      <c r="M7" s="42">
        <v>0</v>
      </c>
      <c r="N7" s="42">
        <v>338</v>
      </c>
      <c r="O7" s="42">
        <v>4566</v>
      </c>
      <c r="P7" s="42">
        <v>0</v>
      </c>
      <c r="Q7" s="42">
        <v>353</v>
      </c>
      <c r="R7" s="16">
        <f t="shared" ref="R7:R70" si="0">VLOOKUP($D7,кадастр,5,0)</f>
        <v>0</v>
      </c>
      <c r="S7" s="16"/>
      <c r="T7" s="16"/>
    </row>
    <row r="8" spans="1:20" ht="15.75">
      <c r="A8" s="35">
        <v>2</v>
      </c>
      <c r="B8" s="34" t="s">
        <v>19</v>
      </c>
      <c r="C8" s="36" t="s">
        <v>22</v>
      </c>
      <c r="D8" s="16" t="s">
        <v>23</v>
      </c>
      <c r="E8" s="42">
        <v>22</v>
      </c>
      <c r="F8" s="42">
        <v>22</v>
      </c>
      <c r="G8" s="42">
        <v>67</v>
      </c>
      <c r="H8" s="42">
        <v>230</v>
      </c>
      <c r="I8" s="42">
        <v>119</v>
      </c>
      <c r="J8" s="42">
        <v>123</v>
      </c>
      <c r="K8" s="43">
        <v>583</v>
      </c>
      <c r="L8" s="42">
        <v>0</v>
      </c>
      <c r="M8" s="42">
        <v>0</v>
      </c>
      <c r="N8" s="42">
        <v>0</v>
      </c>
      <c r="O8" s="42">
        <v>59</v>
      </c>
      <c r="P8" s="42">
        <v>0</v>
      </c>
      <c r="Q8" s="42">
        <v>0</v>
      </c>
      <c r="R8" s="16">
        <f t="shared" si="0"/>
        <v>0</v>
      </c>
      <c r="S8" s="16"/>
      <c r="T8" s="16"/>
    </row>
    <row r="9" spans="1:20" ht="15.75">
      <c r="A9" s="33">
        <v>3</v>
      </c>
      <c r="B9" s="34" t="s">
        <v>19</v>
      </c>
      <c r="C9" s="36" t="s">
        <v>24</v>
      </c>
      <c r="D9" s="16" t="s">
        <v>25</v>
      </c>
      <c r="E9" s="42">
        <v>37</v>
      </c>
      <c r="F9" s="42">
        <v>31</v>
      </c>
      <c r="G9" s="42">
        <v>30</v>
      </c>
      <c r="H9" s="42">
        <v>35</v>
      </c>
      <c r="I9" s="42">
        <v>78</v>
      </c>
      <c r="J9" s="42">
        <v>39</v>
      </c>
      <c r="K9" s="43">
        <v>250</v>
      </c>
      <c r="L9" s="42">
        <v>25</v>
      </c>
      <c r="M9" s="42">
        <v>23</v>
      </c>
      <c r="N9" s="42">
        <v>0</v>
      </c>
      <c r="O9" s="42">
        <v>116</v>
      </c>
      <c r="P9" s="42">
        <v>26</v>
      </c>
      <c r="Q9" s="42">
        <v>0</v>
      </c>
      <c r="R9" s="16">
        <f t="shared" si="0"/>
        <v>0</v>
      </c>
      <c r="S9" s="16"/>
      <c r="T9" s="16"/>
    </row>
    <row r="10" spans="1:20" ht="15.75">
      <c r="A10" s="35">
        <v>4</v>
      </c>
      <c r="B10" s="34" t="s">
        <v>19</v>
      </c>
      <c r="C10" s="36" t="s">
        <v>26</v>
      </c>
      <c r="D10" s="16" t="s">
        <v>27</v>
      </c>
      <c r="E10" s="42">
        <v>10</v>
      </c>
      <c r="F10" s="42">
        <v>9</v>
      </c>
      <c r="G10" s="42">
        <v>4</v>
      </c>
      <c r="H10" s="42">
        <v>9</v>
      </c>
      <c r="I10" s="42">
        <v>11</v>
      </c>
      <c r="J10" s="42">
        <v>6</v>
      </c>
      <c r="K10" s="43">
        <v>49</v>
      </c>
      <c r="L10" s="42">
        <v>0</v>
      </c>
      <c r="M10" s="42">
        <v>21</v>
      </c>
      <c r="N10" s="42">
        <v>0</v>
      </c>
      <c r="O10" s="42">
        <v>190</v>
      </c>
      <c r="P10" s="42">
        <v>51</v>
      </c>
      <c r="Q10" s="42">
        <v>0</v>
      </c>
      <c r="R10" s="16">
        <f t="shared" si="0"/>
        <v>0</v>
      </c>
      <c r="S10" s="16"/>
      <c r="T10" s="16"/>
    </row>
    <row r="11" spans="1:20" ht="15.75">
      <c r="A11" s="33">
        <v>5</v>
      </c>
      <c r="B11" s="34" t="s">
        <v>19</v>
      </c>
      <c r="C11" s="36" t="s">
        <v>28</v>
      </c>
      <c r="D11" s="16" t="s">
        <v>29</v>
      </c>
      <c r="E11" s="42">
        <v>0</v>
      </c>
      <c r="F11" s="42">
        <v>0</v>
      </c>
      <c r="G11" s="42">
        <v>4</v>
      </c>
      <c r="H11" s="42">
        <v>31</v>
      </c>
      <c r="I11" s="42">
        <v>3</v>
      </c>
      <c r="J11" s="42">
        <v>0</v>
      </c>
      <c r="K11" s="43">
        <v>38</v>
      </c>
      <c r="L11" s="42">
        <v>0</v>
      </c>
      <c r="M11" s="42">
        <v>2</v>
      </c>
      <c r="N11" s="42">
        <v>0</v>
      </c>
      <c r="O11" s="42">
        <v>184</v>
      </c>
      <c r="P11" s="42">
        <v>154</v>
      </c>
      <c r="Q11" s="42">
        <v>0</v>
      </c>
      <c r="R11" s="16">
        <f t="shared" si="0"/>
        <v>0</v>
      </c>
      <c r="S11" s="16">
        <v>116</v>
      </c>
      <c r="T11" s="16">
        <v>0</v>
      </c>
    </row>
    <row r="12" spans="1:20" ht="15.75">
      <c r="A12" s="35">
        <v>6</v>
      </c>
      <c r="B12" s="34" t="s">
        <v>19</v>
      </c>
      <c r="C12" s="36" t="s">
        <v>30</v>
      </c>
      <c r="D12" s="16" t="s">
        <v>31</v>
      </c>
      <c r="E12" s="42">
        <v>3</v>
      </c>
      <c r="F12" s="42">
        <v>3</v>
      </c>
      <c r="G12" s="42">
        <v>2</v>
      </c>
      <c r="H12" s="42">
        <v>0</v>
      </c>
      <c r="I12" s="42">
        <v>7</v>
      </c>
      <c r="J12" s="42">
        <v>4</v>
      </c>
      <c r="K12" s="43">
        <v>19</v>
      </c>
      <c r="L12" s="42">
        <v>5</v>
      </c>
      <c r="M12" s="42">
        <v>2</v>
      </c>
      <c r="N12" s="42">
        <v>0</v>
      </c>
      <c r="O12" s="42">
        <v>39</v>
      </c>
      <c r="P12" s="42">
        <v>649</v>
      </c>
      <c r="Q12" s="42">
        <v>0</v>
      </c>
      <c r="R12" s="16">
        <f t="shared" si="0"/>
        <v>0</v>
      </c>
      <c r="S12" s="16"/>
      <c r="T12" s="16"/>
    </row>
    <row r="13" spans="1:20" ht="15.75">
      <c r="A13" s="33">
        <v>7</v>
      </c>
      <c r="B13" s="34" t="s">
        <v>19</v>
      </c>
      <c r="C13" s="36" t="s">
        <v>32</v>
      </c>
      <c r="D13" s="16" t="s">
        <v>33</v>
      </c>
      <c r="E13" s="42">
        <v>0</v>
      </c>
      <c r="F13" s="42">
        <v>1</v>
      </c>
      <c r="G13" s="42">
        <v>4</v>
      </c>
      <c r="H13" s="42">
        <v>1</v>
      </c>
      <c r="I13" s="42">
        <v>0</v>
      </c>
      <c r="J13" s="42">
        <v>2</v>
      </c>
      <c r="K13" s="43">
        <v>8</v>
      </c>
      <c r="L13" s="42">
        <v>0</v>
      </c>
      <c r="M13" s="42">
        <v>0</v>
      </c>
      <c r="N13" s="42">
        <v>0</v>
      </c>
      <c r="O13" s="42">
        <v>0</v>
      </c>
      <c r="P13" s="42">
        <v>76</v>
      </c>
      <c r="Q13" s="42">
        <v>0</v>
      </c>
      <c r="R13" s="16">
        <f t="shared" si="0"/>
        <v>0</v>
      </c>
      <c r="S13" s="16"/>
      <c r="T13" s="16"/>
    </row>
    <row r="14" spans="1:20" ht="15.75">
      <c r="A14" s="35">
        <v>8</v>
      </c>
      <c r="B14" s="34" t="s">
        <v>19</v>
      </c>
      <c r="C14" s="36" t="s">
        <v>34</v>
      </c>
      <c r="D14" s="16" t="s">
        <v>35</v>
      </c>
      <c r="E14" s="42">
        <v>0</v>
      </c>
      <c r="F14" s="42">
        <v>0</v>
      </c>
      <c r="G14" s="42">
        <v>6</v>
      </c>
      <c r="H14" s="42">
        <v>0</v>
      </c>
      <c r="I14" s="42">
        <v>0</v>
      </c>
      <c r="J14" s="42">
        <v>0</v>
      </c>
      <c r="K14" s="43">
        <v>6</v>
      </c>
      <c r="L14" s="42">
        <v>1</v>
      </c>
      <c r="M14" s="42">
        <v>1</v>
      </c>
      <c r="N14" s="42">
        <v>0</v>
      </c>
      <c r="O14" s="42">
        <v>506</v>
      </c>
      <c r="P14" s="42">
        <v>2133</v>
      </c>
      <c r="Q14" s="42">
        <v>0</v>
      </c>
      <c r="R14" s="16">
        <f t="shared" si="0"/>
        <v>0</v>
      </c>
      <c r="S14" s="16">
        <v>614</v>
      </c>
      <c r="T14" s="16">
        <v>0</v>
      </c>
    </row>
    <row r="15" spans="1:20" ht="15.75">
      <c r="A15" s="33">
        <v>9</v>
      </c>
      <c r="B15" s="34" t="s">
        <v>19</v>
      </c>
      <c r="C15" s="36" t="s">
        <v>36</v>
      </c>
      <c r="D15" s="16" t="s">
        <v>37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5</v>
      </c>
      <c r="K15" s="43">
        <v>5</v>
      </c>
      <c r="L15" s="42">
        <v>2</v>
      </c>
      <c r="M15" s="42">
        <v>4</v>
      </c>
      <c r="N15" s="42">
        <v>0</v>
      </c>
      <c r="O15" s="42">
        <v>34</v>
      </c>
      <c r="P15" s="42">
        <v>265</v>
      </c>
      <c r="Q15" s="42">
        <v>0</v>
      </c>
      <c r="R15" s="16">
        <f t="shared" si="0"/>
        <v>0</v>
      </c>
      <c r="S15" s="16">
        <v>92</v>
      </c>
      <c r="T15" s="16">
        <v>0</v>
      </c>
    </row>
    <row r="16" spans="1:20" ht="29.25" customHeight="1">
      <c r="A16" s="35">
        <v>10</v>
      </c>
      <c r="B16" s="34" t="s">
        <v>19</v>
      </c>
      <c r="C16" s="37" t="s">
        <v>38</v>
      </c>
      <c r="D16" s="21" t="s">
        <v>39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2</v>
      </c>
      <c r="K16" s="43">
        <v>2</v>
      </c>
      <c r="L16" s="42">
        <v>2</v>
      </c>
      <c r="M16" s="42">
        <v>1</v>
      </c>
      <c r="N16" s="42">
        <v>0</v>
      </c>
      <c r="O16" s="42">
        <v>74</v>
      </c>
      <c r="P16" s="42">
        <v>1251</v>
      </c>
      <c r="Q16" s="42">
        <v>0</v>
      </c>
      <c r="R16" s="16">
        <f t="shared" si="0"/>
        <v>0</v>
      </c>
      <c r="S16" s="16">
        <v>6</v>
      </c>
      <c r="T16" s="16">
        <v>0</v>
      </c>
    </row>
    <row r="17" spans="1:20" ht="15.75">
      <c r="A17" s="33">
        <v>11</v>
      </c>
      <c r="B17" s="34" t="s">
        <v>19</v>
      </c>
      <c r="C17" s="36" t="s">
        <v>40</v>
      </c>
      <c r="D17" s="16" t="s">
        <v>41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3">
        <v>0</v>
      </c>
      <c r="L17" s="42">
        <v>2</v>
      </c>
      <c r="M17" s="42">
        <v>0</v>
      </c>
      <c r="N17" s="42">
        <v>0</v>
      </c>
      <c r="O17" s="42">
        <v>18</v>
      </c>
      <c r="P17" s="42">
        <v>198</v>
      </c>
      <c r="Q17" s="42">
        <v>0</v>
      </c>
      <c r="R17" s="16">
        <f t="shared" si="0"/>
        <v>0</v>
      </c>
      <c r="S17" s="16">
        <v>16</v>
      </c>
      <c r="T17" s="16">
        <v>0</v>
      </c>
    </row>
    <row r="18" spans="1:20" hidden="1">
      <c r="A18" s="17">
        <v>12</v>
      </c>
      <c r="B18" s="9" t="s">
        <v>42</v>
      </c>
      <c r="C18" s="18" t="s">
        <v>43</v>
      </c>
      <c r="D18" s="16" t="s">
        <v>44</v>
      </c>
      <c r="E18" s="16">
        <v>615</v>
      </c>
      <c r="F18" s="16">
        <v>548</v>
      </c>
      <c r="G18" s="16">
        <v>450</v>
      </c>
      <c r="H18" s="16">
        <v>1991</v>
      </c>
      <c r="I18" s="26">
        <v>534</v>
      </c>
      <c r="J18" s="26">
        <v>141</v>
      </c>
      <c r="K18" s="26">
        <v>4279</v>
      </c>
      <c r="L18" s="16">
        <v>2</v>
      </c>
      <c r="M18" s="16">
        <v>0</v>
      </c>
      <c r="N18" s="16">
        <v>0</v>
      </c>
      <c r="O18" s="16">
        <v>130</v>
      </c>
      <c r="P18" s="16">
        <v>132</v>
      </c>
      <c r="Q18" s="16">
        <v>0</v>
      </c>
      <c r="R18" s="16">
        <f t="shared" si="0"/>
        <v>0</v>
      </c>
      <c r="S18" s="16"/>
      <c r="T18" s="16"/>
    </row>
    <row r="19" spans="1:20" hidden="1">
      <c r="A19" s="8">
        <v>13</v>
      </c>
      <c r="B19" s="9" t="s">
        <v>42</v>
      </c>
      <c r="C19" s="18" t="s">
        <v>45</v>
      </c>
      <c r="D19" s="16" t="s">
        <v>46</v>
      </c>
      <c r="E19" s="16">
        <v>54</v>
      </c>
      <c r="F19" s="16">
        <v>133</v>
      </c>
      <c r="G19" s="16">
        <v>99</v>
      </c>
      <c r="H19" s="16">
        <v>258</v>
      </c>
      <c r="I19" s="26">
        <v>318</v>
      </c>
      <c r="J19" s="26">
        <v>713</v>
      </c>
      <c r="K19" s="26">
        <v>1575</v>
      </c>
      <c r="L19" s="16">
        <v>95</v>
      </c>
      <c r="M19" s="16">
        <v>0</v>
      </c>
      <c r="N19" s="16">
        <v>530</v>
      </c>
      <c r="O19" s="16">
        <v>1405</v>
      </c>
      <c r="P19" s="16">
        <v>0</v>
      </c>
      <c r="Q19" s="16">
        <v>208</v>
      </c>
      <c r="R19" s="16">
        <f t="shared" si="0"/>
        <v>0</v>
      </c>
      <c r="S19" s="16"/>
      <c r="T19" s="16"/>
    </row>
    <row r="20" spans="1:20" hidden="1">
      <c r="A20" s="17">
        <v>14</v>
      </c>
      <c r="B20" s="9" t="s">
        <v>42</v>
      </c>
      <c r="C20" s="18" t="s">
        <v>47</v>
      </c>
      <c r="D20" s="16" t="s">
        <v>48</v>
      </c>
      <c r="E20" s="16">
        <v>50</v>
      </c>
      <c r="F20" s="16">
        <v>95</v>
      </c>
      <c r="G20" s="16">
        <v>169</v>
      </c>
      <c r="H20" s="16">
        <v>107</v>
      </c>
      <c r="I20" s="26">
        <v>153</v>
      </c>
      <c r="J20" s="26">
        <v>165</v>
      </c>
      <c r="K20" s="26">
        <v>739</v>
      </c>
      <c r="L20" s="16">
        <v>0</v>
      </c>
      <c r="M20" s="16">
        <v>1</v>
      </c>
      <c r="N20" s="16">
        <v>0</v>
      </c>
      <c r="O20" s="16">
        <v>282</v>
      </c>
      <c r="P20" s="16">
        <v>2</v>
      </c>
      <c r="Q20" s="16">
        <v>11</v>
      </c>
      <c r="R20" s="16">
        <f t="shared" si="0"/>
        <v>0</v>
      </c>
      <c r="S20" s="16"/>
      <c r="T20" s="16"/>
    </row>
    <row r="21" spans="1:20" hidden="1">
      <c r="A21" s="8">
        <v>15</v>
      </c>
      <c r="B21" s="9" t="s">
        <v>42</v>
      </c>
      <c r="C21" s="18" t="s">
        <v>49</v>
      </c>
      <c r="D21" s="16" t="s">
        <v>50</v>
      </c>
      <c r="E21" s="16">
        <v>112</v>
      </c>
      <c r="F21" s="16">
        <v>81</v>
      </c>
      <c r="G21" s="16">
        <v>135</v>
      </c>
      <c r="H21" s="16">
        <v>92</v>
      </c>
      <c r="I21" s="26">
        <v>2</v>
      </c>
      <c r="J21" s="26">
        <v>296</v>
      </c>
      <c r="K21" s="26">
        <v>718</v>
      </c>
      <c r="L21" s="16">
        <v>0</v>
      </c>
      <c r="M21" s="16">
        <v>0</v>
      </c>
      <c r="N21" s="16">
        <v>0</v>
      </c>
      <c r="O21" s="16">
        <v>432</v>
      </c>
      <c r="P21" s="16">
        <v>1</v>
      </c>
      <c r="Q21" s="16">
        <v>0</v>
      </c>
      <c r="R21" s="16">
        <f t="shared" si="0"/>
        <v>0</v>
      </c>
      <c r="S21" s="16"/>
      <c r="T21" s="16"/>
    </row>
    <row r="22" spans="1:20" hidden="1">
      <c r="A22" s="17">
        <v>16</v>
      </c>
      <c r="B22" s="9" t="s">
        <v>42</v>
      </c>
      <c r="C22" s="18" t="s">
        <v>51</v>
      </c>
      <c r="D22" s="16" t="s">
        <v>52</v>
      </c>
      <c r="E22" s="16">
        <v>57</v>
      </c>
      <c r="F22" s="16">
        <v>66</v>
      </c>
      <c r="G22" s="16">
        <v>342</v>
      </c>
      <c r="H22" s="16">
        <v>144</v>
      </c>
      <c r="I22" s="26">
        <v>44</v>
      </c>
      <c r="J22" s="26">
        <v>53</v>
      </c>
      <c r="K22" s="26">
        <v>706</v>
      </c>
      <c r="L22" s="16">
        <v>0</v>
      </c>
      <c r="M22" s="16">
        <v>33</v>
      </c>
      <c r="N22" s="16">
        <v>0</v>
      </c>
      <c r="O22" s="16">
        <v>10</v>
      </c>
      <c r="P22" s="16">
        <v>67</v>
      </c>
      <c r="Q22" s="16">
        <v>0</v>
      </c>
      <c r="R22" s="16">
        <f t="shared" si="0"/>
        <v>0</v>
      </c>
      <c r="S22" s="16"/>
      <c r="T22" s="16"/>
    </row>
    <row r="23" spans="1:20" hidden="1">
      <c r="A23" s="8">
        <v>17</v>
      </c>
      <c r="B23" s="9" t="s">
        <v>42</v>
      </c>
      <c r="C23" s="18" t="s">
        <v>53</v>
      </c>
      <c r="D23" s="16" t="s">
        <v>54</v>
      </c>
      <c r="E23" s="16">
        <v>30</v>
      </c>
      <c r="F23" s="16">
        <v>35</v>
      </c>
      <c r="G23" s="16">
        <v>53</v>
      </c>
      <c r="H23" s="16">
        <v>61</v>
      </c>
      <c r="I23" s="26">
        <v>149</v>
      </c>
      <c r="J23" s="26">
        <v>25</v>
      </c>
      <c r="K23" s="26">
        <v>353</v>
      </c>
      <c r="L23" s="16">
        <v>2</v>
      </c>
      <c r="M23" s="16">
        <v>0</v>
      </c>
      <c r="N23" s="16">
        <v>0</v>
      </c>
      <c r="O23" s="16">
        <v>6</v>
      </c>
      <c r="P23" s="16">
        <v>108</v>
      </c>
      <c r="Q23" s="16">
        <v>0</v>
      </c>
      <c r="R23" s="16">
        <f t="shared" si="0"/>
        <v>0</v>
      </c>
      <c r="S23" s="16"/>
      <c r="T23" s="16"/>
    </row>
    <row r="24" spans="1:20" hidden="1">
      <c r="A24" s="17">
        <v>18</v>
      </c>
      <c r="B24" s="9" t="s">
        <v>42</v>
      </c>
      <c r="C24" s="18" t="s">
        <v>55</v>
      </c>
      <c r="D24" s="16" t="s">
        <v>56</v>
      </c>
      <c r="E24" s="16">
        <v>12</v>
      </c>
      <c r="F24" s="16">
        <v>26</v>
      </c>
      <c r="G24" s="16">
        <v>56</v>
      </c>
      <c r="H24" s="16">
        <v>32</v>
      </c>
      <c r="I24" s="26">
        <v>134</v>
      </c>
      <c r="J24" s="26">
        <v>23</v>
      </c>
      <c r="K24" s="26">
        <v>283</v>
      </c>
      <c r="L24" s="16">
        <v>7</v>
      </c>
      <c r="M24" s="16">
        <v>0</v>
      </c>
      <c r="N24" s="16">
        <v>0</v>
      </c>
      <c r="O24" s="16">
        <v>21</v>
      </c>
      <c r="P24" s="16">
        <v>2</v>
      </c>
      <c r="Q24" s="16">
        <v>0</v>
      </c>
      <c r="R24" s="16">
        <f t="shared" si="0"/>
        <v>0</v>
      </c>
      <c r="S24" s="16"/>
      <c r="T24" s="16"/>
    </row>
    <row r="25" spans="1:20" hidden="1">
      <c r="A25" s="8">
        <v>19</v>
      </c>
      <c r="B25" s="9" t="s">
        <v>42</v>
      </c>
      <c r="C25" s="18" t="s">
        <v>57</v>
      </c>
      <c r="D25" s="16" t="s">
        <v>58</v>
      </c>
      <c r="E25" s="16">
        <v>57</v>
      </c>
      <c r="F25" s="16">
        <v>16</v>
      </c>
      <c r="G25" s="16">
        <v>26</v>
      </c>
      <c r="H25" s="16">
        <v>21</v>
      </c>
      <c r="I25" s="26">
        <v>10</v>
      </c>
      <c r="J25" s="26">
        <v>19</v>
      </c>
      <c r="K25" s="26">
        <v>149</v>
      </c>
      <c r="L25" s="16">
        <v>1</v>
      </c>
      <c r="M25" s="16">
        <v>61</v>
      </c>
      <c r="N25" s="16">
        <v>0</v>
      </c>
      <c r="O25" s="16">
        <v>56</v>
      </c>
      <c r="P25" s="16">
        <v>8</v>
      </c>
      <c r="Q25" s="16">
        <v>0</v>
      </c>
      <c r="R25" s="16">
        <f t="shared" si="0"/>
        <v>0</v>
      </c>
      <c r="S25" s="16"/>
      <c r="T25" s="16"/>
    </row>
    <row r="26" spans="1:20" hidden="1">
      <c r="A26" s="17">
        <v>20</v>
      </c>
      <c r="B26" s="9" t="s">
        <v>42</v>
      </c>
      <c r="C26" s="18" t="s">
        <v>59</v>
      </c>
      <c r="D26" s="16" t="s">
        <v>60</v>
      </c>
      <c r="E26" s="16">
        <v>0</v>
      </c>
      <c r="F26" s="16">
        <v>0</v>
      </c>
      <c r="G26" s="16">
        <v>27</v>
      </c>
      <c r="H26" s="16">
        <v>30</v>
      </c>
      <c r="I26" s="26">
        <v>20</v>
      </c>
      <c r="J26" s="26">
        <v>29</v>
      </c>
      <c r="K26" s="26">
        <v>106</v>
      </c>
      <c r="L26">
        <v>1</v>
      </c>
      <c r="M26">
        <v>3</v>
      </c>
      <c r="N26" s="16">
        <v>0</v>
      </c>
      <c r="O26" s="16">
        <v>47</v>
      </c>
      <c r="P26" s="16">
        <v>8</v>
      </c>
      <c r="Q26" s="16">
        <v>0</v>
      </c>
      <c r="R26" s="16">
        <f t="shared" si="0"/>
        <v>0</v>
      </c>
      <c r="S26" s="16"/>
      <c r="T26" s="16"/>
    </row>
    <row r="27" spans="1:20" hidden="1">
      <c r="A27" s="8">
        <v>21</v>
      </c>
      <c r="B27" s="9" t="s">
        <v>42</v>
      </c>
      <c r="C27" s="18" t="s">
        <v>61</v>
      </c>
      <c r="D27" s="16" t="s">
        <v>62</v>
      </c>
      <c r="E27" s="16">
        <v>19</v>
      </c>
      <c r="F27" s="16">
        <v>0</v>
      </c>
      <c r="G27" s="16">
        <v>6</v>
      </c>
      <c r="H27" s="16">
        <v>8</v>
      </c>
      <c r="I27" s="26">
        <v>1</v>
      </c>
      <c r="J27" s="26">
        <v>0</v>
      </c>
      <c r="K27" s="26">
        <v>34</v>
      </c>
      <c r="L27" s="16">
        <v>0</v>
      </c>
      <c r="M27" s="16">
        <v>0</v>
      </c>
      <c r="N27" s="16">
        <v>43</v>
      </c>
      <c r="O27" s="16">
        <v>10</v>
      </c>
      <c r="P27" s="16">
        <v>5</v>
      </c>
      <c r="Q27" s="16">
        <v>38</v>
      </c>
      <c r="R27" s="16">
        <f t="shared" si="0"/>
        <v>0</v>
      </c>
      <c r="S27" s="16">
        <v>1</v>
      </c>
      <c r="T27" s="16">
        <v>9</v>
      </c>
    </row>
    <row r="28" spans="1:20" hidden="1">
      <c r="A28" s="17">
        <v>22</v>
      </c>
      <c r="B28" s="9" t="s">
        <v>63</v>
      </c>
      <c r="C28" s="18" t="s">
        <v>64</v>
      </c>
      <c r="D28" s="16" t="s">
        <v>65</v>
      </c>
      <c r="E28" s="16">
        <v>410</v>
      </c>
      <c r="F28" s="16">
        <v>461</v>
      </c>
      <c r="G28" s="16">
        <v>447</v>
      </c>
      <c r="H28" s="16">
        <v>437</v>
      </c>
      <c r="I28" s="26">
        <v>756</v>
      </c>
      <c r="J28" s="26">
        <v>531</v>
      </c>
      <c r="K28" s="26">
        <v>3042</v>
      </c>
      <c r="L28" s="16">
        <v>1</v>
      </c>
      <c r="M28" s="16">
        <v>0</v>
      </c>
      <c r="N28" s="16">
        <v>0</v>
      </c>
      <c r="O28" s="16">
        <v>80</v>
      </c>
      <c r="P28" s="16">
        <v>0</v>
      </c>
      <c r="Q28" s="16">
        <v>0</v>
      </c>
      <c r="R28" s="16">
        <f t="shared" si="0"/>
        <v>0</v>
      </c>
      <c r="S28" s="16"/>
      <c r="T28" s="16"/>
    </row>
    <row r="29" spans="1:20" hidden="1">
      <c r="A29" s="8">
        <v>23</v>
      </c>
      <c r="B29" s="9" t="s">
        <v>63</v>
      </c>
      <c r="C29" s="18" t="s">
        <v>66</v>
      </c>
      <c r="D29" s="16" t="s">
        <v>67</v>
      </c>
      <c r="E29" s="16">
        <v>37</v>
      </c>
      <c r="F29" s="16">
        <v>65</v>
      </c>
      <c r="G29" s="16">
        <v>62</v>
      </c>
      <c r="H29" s="16">
        <v>168</v>
      </c>
      <c r="I29" s="26">
        <v>77</v>
      </c>
      <c r="J29" s="26">
        <v>67</v>
      </c>
      <c r="K29" s="26">
        <v>476</v>
      </c>
      <c r="L29" s="16">
        <v>10</v>
      </c>
      <c r="M29" s="16">
        <v>9</v>
      </c>
      <c r="N29" s="16">
        <v>0</v>
      </c>
      <c r="O29" s="16">
        <v>1224</v>
      </c>
      <c r="P29" s="16">
        <v>223</v>
      </c>
      <c r="Q29" s="16">
        <v>2</v>
      </c>
      <c r="R29" s="16">
        <f t="shared" si="0"/>
        <v>0</v>
      </c>
      <c r="S29" s="16"/>
      <c r="T29" s="16"/>
    </row>
    <row r="30" spans="1:20" hidden="1">
      <c r="A30" s="17">
        <v>24</v>
      </c>
      <c r="B30" s="9" t="s">
        <v>63</v>
      </c>
      <c r="C30" s="18" t="s">
        <v>68</v>
      </c>
      <c r="D30" s="16" t="s">
        <v>69</v>
      </c>
      <c r="E30" s="16">
        <v>13</v>
      </c>
      <c r="F30" s="16">
        <v>143</v>
      </c>
      <c r="G30" s="16">
        <v>38</v>
      </c>
      <c r="H30" s="16">
        <v>17</v>
      </c>
      <c r="I30" s="26">
        <v>68</v>
      </c>
      <c r="J30" s="26">
        <v>71</v>
      </c>
      <c r="K30" s="26">
        <v>350</v>
      </c>
      <c r="L30" s="16">
        <v>11</v>
      </c>
      <c r="M30" s="16">
        <v>29</v>
      </c>
      <c r="N30" s="16">
        <v>0</v>
      </c>
      <c r="O30" s="16">
        <v>5</v>
      </c>
      <c r="P30" s="16">
        <v>84</v>
      </c>
      <c r="Q30" s="16">
        <v>0</v>
      </c>
      <c r="R30" s="16">
        <f t="shared" si="0"/>
        <v>0</v>
      </c>
      <c r="S30" s="16"/>
      <c r="T30" s="16"/>
    </row>
    <row r="31" spans="1:20" hidden="1">
      <c r="A31" s="8">
        <v>25</v>
      </c>
      <c r="B31" s="9" t="s">
        <v>63</v>
      </c>
      <c r="C31" s="18" t="s">
        <v>70</v>
      </c>
      <c r="D31" s="16" t="s">
        <v>71</v>
      </c>
      <c r="E31" s="16">
        <v>47</v>
      </c>
      <c r="F31" s="16">
        <v>18</v>
      </c>
      <c r="G31" s="16">
        <v>18</v>
      </c>
      <c r="H31" s="16">
        <v>35</v>
      </c>
      <c r="I31" s="26">
        <v>26</v>
      </c>
      <c r="J31" s="26">
        <v>85</v>
      </c>
      <c r="K31" s="26">
        <v>229</v>
      </c>
      <c r="L31" s="16">
        <v>23</v>
      </c>
      <c r="M31" s="16">
        <v>23</v>
      </c>
      <c r="N31" s="16">
        <v>0</v>
      </c>
      <c r="O31" s="16">
        <v>11</v>
      </c>
      <c r="P31" s="16">
        <v>71</v>
      </c>
      <c r="Q31" s="16">
        <v>0</v>
      </c>
      <c r="R31" s="16">
        <f t="shared" si="0"/>
        <v>0</v>
      </c>
      <c r="S31" s="16"/>
      <c r="T31" s="16"/>
    </row>
    <row r="32" spans="1:20" hidden="1">
      <c r="A32" s="17">
        <v>26</v>
      </c>
      <c r="B32" s="9" t="s">
        <v>63</v>
      </c>
      <c r="C32" s="18" t="s">
        <v>72</v>
      </c>
      <c r="D32" s="16" t="s">
        <v>73</v>
      </c>
      <c r="E32" s="16">
        <v>14</v>
      </c>
      <c r="F32" s="16">
        <v>56</v>
      </c>
      <c r="G32" s="16">
        <v>10</v>
      </c>
      <c r="H32" s="16">
        <v>45</v>
      </c>
      <c r="I32" s="26">
        <v>45</v>
      </c>
      <c r="J32" s="26">
        <v>44</v>
      </c>
      <c r="K32" s="26">
        <v>214</v>
      </c>
      <c r="L32" s="16">
        <v>0</v>
      </c>
      <c r="M32" s="16">
        <v>0</v>
      </c>
      <c r="N32" s="16">
        <v>0</v>
      </c>
      <c r="O32" s="16">
        <v>17</v>
      </c>
      <c r="P32" s="16">
        <v>0</v>
      </c>
      <c r="Q32" s="16">
        <v>0</v>
      </c>
      <c r="R32" s="16">
        <f t="shared" si="0"/>
        <v>0</v>
      </c>
      <c r="S32" s="16"/>
      <c r="T32" s="16"/>
    </row>
    <row r="33" spans="1:20" hidden="1">
      <c r="A33" s="8">
        <v>27</v>
      </c>
      <c r="B33" s="9" t="s">
        <v>63</v>
      </c>
      <c r="C33" s="18" t="s">
        <v>74</v>
      </c>
      <c r="D33" s="16" t="s">
        <v>75</v>
      </c>
      <c r="E33" s="16">
        <v>60</v>
      </c>
      <c r="F33" s="16">
        <v>23</v>
      </c>
      <c r="G33" s="16">
        <v>29</v>
      </c>
      <c r="H33" s="16">
        <v>51</v>
      </c>
      <c r="I33" s="26">
        <v>36</v>
      </c>
      <c r="J33" s="26">
        <v>6</v>
      </c>
      <c r="K33" s="26">
        <v>205</v>
      </c>
      <c r="L33" s="16">
        <v>0</v>
      </c>
      <c r="M33" s="16">
        <v>0</v>
      </c>
      <c r="N33" s="16">
        <v>0</v>
      </c>
      <c r="O33" s="16">
        <v>71</v>
      </c>
      <c r="P33" s="16">
        <v>52</v>
      </c>
      <c r="Q33" s="16">
        <v>0</v>
      </c>
      <c r="R33" s="16">
        <f t="shared" si="0"/>
        <v>0</v>
      </c>
      <c r="S33" s="16"/>
      <c r="T33" s="16"/>
    </row>
    <row r="34" spans="1:20" hidden="1">
      <c r="A34" s="17">
        <v>28</v>
      </c>
      <c r="B34" s="9" t="s">
        <v>63</v>
      </c>
      <c r="C34" s="18" t="s">
        <v>76</v>
      </c>
      <c r="D34" s="16" t="s">
        <v>77</v>
      </c>
      <c r="E34" s="16">
        <v>89</v>
      </c>
      <c r="F34" s="16">
        <v>1</v>
      </c>
      <c r="G34" s="16">
        <v>0</v>
      </c>
      <c r="H34" s="16">
        <v>0</v>
      </c>
      <c r="I34" s="26">
        <v>27</v>
      </c>
      <c r="J34" s="26">
        <v>0</v>
      </c>
      <c r="K34" s="26">
        <v>117</v>
      </c>
      <c r="L34" s="16">
        <v>90</v>
      </c>
      <c r="M34" s="16">
        <v>1</v>
      </c>
      <c r="N34" s="16">
        <v>15</v>
      </c>
      <c r="O34" s="16">
        <v>149</v>
      </c>
      <c r="P34" s="16">
        <v>98</v>
      </c>
      <c r="Q34" s="16">
        <v>3</v>
      </c>
      <c r="R34" s="16">
        <f t="shared" si="0"/>
        <v>0</v>
      </c>
      <c r="S34" s="16">
        <v>30</v>
      </c>
      <c r="T34" s="16">
        <v>3</v>
      </c>
    </row>
    <row r="35" spans="1:20" hidden="1">
      <c r="A35" s="8">
        <v>29</v>
      </c>
      <c r="B35" s="9" t="s">
        <v>78</v>
      </c>
      <c r="C35" s="18" t="s">
        <v>79</v>
      </c>
      <c r="D35" s="16" t="s">
        <v>80</v>
      </c>
      <c r="E35" s="16">
        <v>8</v>
      </c>
      <c r="F35" s="16">
        <v>36</v>
      </c>
      <c r="G35" s="16">
        <v>28</v>
      </c>
      <c r="H35" s="16">
        <v>38</v>
      </c>
      <c r="I35" s="26">
        <v>36</v>
      </c>
      <c r="J35" s="26">
        <v>28</v>
      </c>
      <c r="K35" s="26">
        <v>174</v>
      </c>
      <c r="L35" s="16">
        <v>7</v>
      </c>
      <c r="M35" s="16">
        <v>0</v>
      </c>
      <c r="N35" s="16">
        <v>4</v>
      </c>
      <c r="O35" s="16">
        <v>0</v>
      </c>
      <c r="P35" s="16">
        <v>10</v>
      </c>
      <c r="Q35" s="16">
        <v>81</v>
      </c>
      <c r="R35" s="16">
        <f t="shared" si="0"/>
        <v>0</v>
      </c>
      <c r="S35" s="16"/>
      <c r="T35" s="16"/>
    </row>
    <row r="36" spans="1:20" hidden="1">
      <c r="A36" s="17">
        <v>30</v>
      </c>
      <c r="B36" s="9" t="s">
        <v>78</v>
      </c>
      <c r="C36" s="18" t="s">
        <v>81</v>
      </c>
      <c r="D36" s="16" t="s">
        <v>82</v>
      </c>
      <c r="E36" s="16">
        <v>17</v>
      </c>
      <c r="F36" s="16">
        <v>27</v>
      </c>
      <c r="G36" s="16">
        <v>18</v>
      </c>
      <c r="H36" s="16">
        <v>24</v>
      </c>
      <c r="I36" s="26">
        <v>39</v>
      </c>
      <c r="J36" s="26">
        <v>11</v>
      </c>
      <c r="K36" s="26">
        <v>136</v>
      </c>
      <c r="L36" s="16">
        <v>28</v>
      </c>
      <c r="M36" s="16">
        <v>9</v>
      </c>
      <c r="N36" s="16">
        <v>51</v>
      </c>
      <c r="O36" s="16">
        <v>2</v>
      </c>
      <c r="P36" s="16">
        <v>124</v>
      </c>
      <c r="Q36" s="16">
        <v>11</v>
      </c>
      <c r="R36" s="16">
        <f t="shared" si="0"/>
        <v>21</v>
      </c>
      <c r="S36" s="16"/>
      <c r="T36" s="16"/>
    </row>
    <row r="37" spans="1:20" hidden="1">
      <c r="A37" s="8">
        <v>31</v>
      </c>
      <c r="B37" s="9" t="s">
        <v>78</v>
      </c>
      <c r="C37" s="18" t="s">
        <v>83</v>
      </c>
      <c r="D37" s="16" t="s">
        <v>84</v>
      </c>
      <c r="E37" s="16">
        <v>0</v>
      </c>
      <c r="F37" s="16">
        <v>0</v>
      </c>
      <c r="G37" s="16">
        <v>15</v>
      </c>
      <c r="H37" s="16">
        <v>18</v>
      </c>
      <c r="I37" s="26">
        <v>8</v>
      </c>
      <c r="J37" s="26">
        <v>12</v>
      </c>
      <c r="K37" s="26">
        <v>53</v>
      </c>
      <c r="L37" s="16">
        <v>0</v>
      </c>
      <c r="M37" s="16">
        <v>3</v>
      </c>
      <c r="N37" s="16">
        <v>95</v>
      </c>
      <c r="O37" s="16">
        <v>0</v>
      </c>
      <c r="P37" s="16">
        <v>4</v>
      </c>
      <c r="Q37" s="16">
        <v>321</v>
      </c>
      <c r="R37" s="16">
        <f t="shared" si="0"/>
        <v>0</v>
      </c>
      <c r="S37" s="16"/>
      <c r="T37" s="16"/>
    </row>
    <row r="38" spans="1:20" hidden="1">
      <c r="A38" s="17">
        <v>32</v>
      </c>
      <c r="B38" s="9" t="s">
        <v>78</v>
      </c>
      <c r="C38" s="18" t="s">
        <v>85</v>
      </c>
      <c r="D38" s="16" t="s">
        <v>86</v>
      </c>
      <c r="E38" s="16">
        <v>12</v>
      </c>
      <c r="F38" s="16">
        <v>2</v>
      </c>
      <c r="G38" s="16">
        <v>7</v>
      </c>
      <c r="H38" s="16">
        <v>1</v>
      </c>
      <c r="I38" s="26">
        <v>1</v>
      </c>
      <c r="J38" s="26">
        <v>2</v>
      </c>
      <c r="K38" s="26">
        <v>25</v>
      </c>
      <c r="L38" s="16">
        <v>3</v>
      </c>
      <c r="M38" s="16">
        <v>2</v>
      </c>
      <c r="N38" s="16">
        <v>49</v>
      </c>
      <c r="O38" s="16">
        <v>5</v>
      </c>
      <c r="P38" s="16">
        <v>19</v>
      </c>
      <c r="Q38" s="16">
        <v>180</v>
      </c>
      <c r="R38" s="16">
        <f t="shared" si="0"/>
        <v>0</v>
      </c>
      <c r="S38" s="16"/>
      <c r="T38" s="16"/>
    </row>
    <row r="39" spans="1:20" hidden="1">
      <c r="A39" s="8">
        <v>33</v>
      </c>
      <c r="B39" s="9" t="s">
        <v>78</v>
      </c>
      <c r="C39" s="18" t="s">
        <v>87</v>
      </c>
      <c r="D39" s="16" t="s">
        <v>88</v>
      </c>
      <c r="E39" s="16">
        <v>0</v>
      </c>
      <c r="F39" s="16">
        <v>7</v>
      </c>
      <c r="G39" s="16">
        <v>0</v>
      </c>
      <c r="H39" s="16">
        <v>4</v>
      </c>
      <c r="I39" s="26">
        <v>2</v>
      </c>
      <c r="J39" s="26">
        <v>7</v>
      </c>
      <c r="K39" s="26">
        <v>20</v>
      </c>
      <c r="L39" s="16">
        <v>2</v>
      </c>
      <c r="M39" s="16">
        <v>13</v>
      </c>
      <c r="N39" s="16">
        <v>0</v>
      </c>
      <c r="O39" s="16">
        <v>67</v>
      </c>
      <c r="P39" s="16">
        <v>16</v>
      </c>
      <c r="Q39" s="16">
        <v>0</v>
      </c>
      <c r="R39" s="16">
        <f t="shared" si="0"/>
        <v>0</v>
      </c>
      <c r="S39" s="16"/>
      <c r="T39" s="16"/>
    </row>
    <row r="40" spans="1:20" hidden="1">
      <c r="A40" s="17">
        <v>34</v>
      </c>
      <c r="B40" s="9" t="s">
        <v>78</v>
      </c>
      <c r="C40" s="18" t="s">
        <v>89</v>
      </c>
      <c r="D40" s="16" t="s">
        <v>90</v>
      </c>
      <c r="E40" s="16">
        <v>0</v>
      </c>
      <c r="F40" s="16">
        <v>0</v>
      </c>
      <c r="G40" s="16">
        <v>0</v>
      </c>
      <c r="H40" s="16">
        <v>0</v>
      </c>
      <c r="I40" s="26">
        <v>0</v>
      </c>
      <c r="J40" s="26">
        <v>19</v>
      </c>
      <c r="K40" s="26">
        <v>19</v>
      </c>
      <c r="L40" s="16">
        <v>0</v>
      </c>
      <c r="M40" s="16">
        <v>0</v>
      </c>
      <c r="N40" s="16">
        <v>0</v>
      </c>
      <c r="O40" s="16">
        <v>143</v>
      </c>
      <c r="P40" s="16">
        <v>243</v>
      </c>
      <c r="Q40" s="16">
        <v>0</v>
      </c>
      <c r="R40" s="16">
        <f t="shared" si="0"/>
        <v>0</v>
      </c>
      <c r="S40" s="16"/>
      <c r="T40" s="16"/>
    </row>
    <row r="41" spans="1:20" hidden="1">
      <c r="A41" s="8">
        <v>35</v>
      </c>
      <c r="B41" s="9" t="s">
        <v>78</v>
      </c>
      <c r="C41" s="18" t="s">
        <v>91</v>
      </c>
      <c r="D41" s="16" t="s">
        <v>92</v>
      </c>
      <c r="E41" s="16">
        <v>0</v>
      </c>
      <c r="F41" s="16">
        <v>2</v>
      </c>
      <c r="G41" s="16">
        <v>8</v>
      </c>
      <c r="H41" s="16">
        <v>0</v>
      </c>
      <c r="I41" s="26">
        <v>1</v>
      </c>
      <c r="J41" s="26">
        <v>0</v>
      </c>
      <c r="K41" s="26">
        <v>11</v>
      </c>
      <c r="L41" s="16">
        <v>0</v>
      </c>
      <c r="M41" s="16">
        <v>0</v>
      </c>
      <c r="N41" s="16">
        <v>2</v>
      </c>
      <c r="O41" s="16">
        <v>49</v>
      </c>
      <c r="P41" s="16">
        <v>1063</v>
      </c>
      <c r="Q41" s="16">
        <v>41</v>
      </c>
      <c r="R41" s="16">
        <f t="shared" si="0"/>
        <v>6</v>
      </c>
      <c r="S41" s="16">
        <v>287</v>
      </c>
      <c r="T41" s="16">
        <v>2</v>
      </c>
    </row>
    <row r="42" spans="1:20" hidden="1">
      <c r="A42" s="17">
        <v>36</v>
      </c>
      <c r="B42" s="9" t="s">
        <v>78</v>
      </c>
      <c r="C42" s="18" t="s">
        <v>93</v>
      </c>
      <c r="D42" s="16" t="s">
        <v>94</v>
      </c>
      <c r="E42" s="16">
        <v>7</v>
      </c>
      <c r="F42" s="16">
        <v>0</v>
      </c>
      <c r="G42" s="16">
        <v>0</v>
      </c>
      <c r="H42" s="16">
        <v>0</v>
      </c>
      <c r="I42" s="26">
        <v>0</v>
      </c>
      <c r="J42" s="26">
        <v>0</v>
      </c>
      <c r="K42" s="26">
        <v>7</v>
      </c>
      <c r="L42" s="16">
        <v>0</v>
      </c>
      <c r="M42" s="16">
        <v>0</v>
      </c>
      <c r="N42" s="16">
        <v>0</v>
      </c>
      <c r="O42" s="16">
        <v>34</v>
      </c>
      <c r="P42" s="16">
        <v>163</v>
      </c>
      <c r="Q42" s="16">
        <v>0</v>
      </c>
      <c r="R42" s="16">
        <f t="shared" si="0"/>
        <v>0</v>
      </c>
      <c r="S42" s="16">
        <v>5</v>
      </c>
      <c r="T42" s="16">
        <v>0</v>
      </c>
    </row>
    <row r="43" spans="1:20" hidden="1">
      <c r="A43" s="8">
        <v>37</v>
      </c>
      <c r="B43" s="9" t="s">
        <v>78</v>
      </c>
      <c r="C43" s="18" t="s">
        <v>95</v>
      </c>
      <c r="D43" s="16" t="s">
        <v>96</v>
      </c>
      <c r="E43" s="16">
        <v>0</v>
      </c>
      <c r="F43" s="16">
        <v>0</v>
      </c>
      <c r="G43" s="16">
        <v>0</v>
      </c>
      <c r="H43" s="16">
        <v>1</v>
      </c>
      <c r="I43" s="26">
        <v>1</v>
      </c>
      <c r="J43" s="26">
        <v>0</v>
      </c>
      <c r="K43" s="26">
        <v>2</v>
      </c>
      <c r="L43" s="16">
        <v>19</v>
      </c>
      <c r="M43" s="16">
        <v>0</v>
      </c>
      <c r="N43" s="16">
        <v>0</v>
      </c>
      <c r="O43" s="16">
        <v>913</v>
      </c>
      <c r="P43" s="16">
        <v>0</v>
      </c>
      <c r="Q43" s="16">
        <v>0</v>
      </c>
      <c r="R43" s="16">
        <f t="shared" si="0"/>
        <v>0</v>
      </c>
      <c r="S43" s="16">
        <v>255</v>
      </c>
      <c r="T43" s="16">
        <v>0</v>
      </c>
    </row>
    <row r="44" spans="1:20" hidden="1">
      <c r="A44" s="17">
        <v>38</v>
      </c>
      <c r="B44" s="9" t="s">
        <v>78</v>
      </c>
      <c r="C44" s="18" t="s">
        <v>97</v>
      </c>
      <c r="D44" s="16" t="s">
        <v>98</v>
      </c>
      <c r="E44" s="16">
        <v>0</v>
      </c>
      <c r="F44" s="16">
        <v>0</v>
      </c>
      <c r="G44" s="16">
        <v>0</v>
      </c>
      <c r="H44" s="16">
        <v>0</v>
      </c>
      <c r="I44" s="26">
        <v>0</v>
      </c>
      <c r="J44" s="26">
        <v>0</v>
      </c>
      <c r="K44" s="26">
        <v>0</v>
      </c>
      <c r="L44" s="16">
        <v>0</v>
      </c>
      <c r="M44" s="16">
        <v>2</v>
      </c>
      <c r="N44" s="16">
        <v>0</v>
      </c>
      <c r="O44" s="16">
        <v>135</v>
      </c>
      <c r="P44" s="16">
        <v>60</v>
      </c>
      <c r="Q44" s="16">
        <v>0</v>
      </c>
      <c r="R44" s="16">
        <f t="shared" si="0"/>
        <v>0</v>
      </c>
      <c r="S44" s="16">
        <v>21</v>
      </c>
      <c r="T44" s="16">
        <v>0</v>
      </c>
    </row>
    <row r="45" spans="1:20" hidden="1">
      <c r="A45" s="8">
        <v>39</v>
      </c>
      <c r="B45" s="9" t="s">
        <v>99</v>
      </c>
      <c r="C45" s="18" t="s">
        <v>100</v>
      </c>
      <c r="D45" s="16" t="s">
        <v>101</v>
      </c>
      <c r="E45" s="16">
        <v>50</v>
      </c>
      <c r="F45" s="16">
        <v>57</v>
      </c>
      <c r="G45" s="16">
        <v>68</v>
      </c>
      <c r="H45" s="16">
        <v>100</v>
      </c>
      <c r="I45" s="26">
        <v>37</v>
      </c>
      <c r="J45" s="26">
        <v>20</v>
      </c>
      <c r="K45" s="26">
        <v>332</v>
      </c>
      <c r="L45" s="16">
        <v>1</v>
      </c>
      <c r="M45" s="16">
        <v>0</v>
      </c>
      <c r="N45" s="16">
        <v>0</v>
      </c>
      <c r="O45" s="16">
        <v>66</v>
      </c>
      <c r="P45" s="16">
        <v>18</v>
      </c>
      <c r="Q45" s="16">
        <v>0</v>
      </c>
      <c r="R45" s="16">
        <f t="shared" si="0"/>
        <v>0</v>
      </c>
      <c r="S45" s="16"/>
      <c r="T45" s="16"/>
    </row>
    <row r="46" spans="1:20" hidden="1">
      <c r="A46" s="17">
        <v>40</v>
      </c>
      <c r="B46" s="9" t="s">
        <v>99</v>
      </c>
      <c r="C46" s="18" t="s">
        <v>102</v>
      </c>
      <c r="D46" s="16" t="s">
        <v>103</v>
      </c>
      <c r="E46" s="16">
        <v>13</v>
      </c>
      <c r="F46" s="16">
        <v>35</v>
      </c>
      <c r="G46" s="16">
        <v>44</v>
      </c>
      <c r="H46" s="16">
        <v>33</v>
      </c>
      <c r="I46" s="26">
        <v>58</v>
      </c>
      <c r="J46" s="26">
        <v>5</v>
      </c>
      <c r="K46" s="26">
        <v>188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f t="shared" si="0"/>
        <v>0</v>
      </c>
      <c r="S46" s="16"/>
      <c r="T46" s="16"/>
    </row>
    <row r="47" spans="1:20" hidden="1">
      <c r="A47" s="8">
        <v>41</v>
      </c>
      <c r="B47" s="9" t="s">
        <v>99</v>
      </c>
      <c r="C47" s="18" t="s">
        <v>104</v>
      </c>
      <c r="D47" s="16" t="s">
        <v>105</v>
      </c>
      <c r="E47" s="16">
        <v>0</v>
      </c>
      <c r="F47" s="16">
        <v>0</v>
      </c>
      <c r="G47" s="16">
        <v>0</v>
      </c>
      <c r="H47" s="16">
        <v>26</v>
      </c>
      <c r="I47" s="26">
        <v>31</v>
      </c>
      <c r="J47" s="26">
        <v>17</v>
      </c>
      <c r="K47" s="26">
        <v>74</v>
      </c>
      <c r="L47" s="16">
        <v>4</v>
      </c>
      <c r="M47" s="16">
        <v>2</v>
      </c>
      <c r="N47" s="16">
        <v>0</v>
      </c>
      <c r="O47" s="16">
        <v>97</v>
      </c>
      <c r="P47" s="16">
        <v>262</v>
      </c>
      <c r="Q47" s="16">
        <v>11</v>
      </c>
      <c r="R47" s="16">
        <f t="shared" si="0"/>
        <v>101</v>
      </c>
      <c r="S47" s="16"/>
      <c r="T47" s="16"/>
    </row>
    <row r="48" spans="1:20" hidden="1">
      <c r="A48" s="17">
        <v>42</v>
      </c>
      <c r="B48" s="9" t="s">
        <v>99</v>
      </c>
      <c r="C48" s="18" t="s">
        <v>106</v>
      </c>
      <c r="D48" s="16" t="s">
        <v>107</v>
      </c>
      <c r="E48" s="16">
        <v>0</v>
      </c>
      <c r="F48" s="16">
        <v>0</v>
      </c>
      <c r="G48" s="16">
        <v>0</v>
      </c>
      <c r="H48" s="16">
        <v>0</v>
      </c>
      <c r="I48" s="26">
        <v>12</v>
      </c>
      <c r="J48" s="26">
        <v>51</v>
      </c>
      <c r="K48" s="26">
        <v>63</v>
      </c>
      <c r="L48" s="16">
        <v>0</v>
      </c>
      <c r="M48" s="16">
        <v>0</v>
      </c>
      <c r="N48" s="16">
        <v>0</v>
      </c>
      <c r="O48" s="16">
        <v>27</v>
      </c>
      <c r="P48" s="16">
        <v>34</v>
      </c>
      <c r="Q48" s="16">
        <v>0</v>
      </c>
      <c r="R48" s="16">
        <f t="shared" si="0"/>
        <v>0</v>
      </c>
      <c r="S48" s="16"/>
      <c r="T48" s="16"/>
    </row>
    <row r="49" spans="1:20" hidden="1">
      <c r="A49" s="8">
        <v>43</v>
      </c>
      <c r="B49" s="9" t="s">
        <v>99</v>
      </c>
      <c r="C49" s="18" t="s">
        <v>108</v>
      </c>
      <c r="D49" s="16" t="s">
        <v>109</v>
      </c>
      <c r="E49" s="16">
        <v>0</v>
      </c>
      <c r="F49" s="16">
        <v>0</v>
      </c>
      <c r="G49" s="16">
        <v>1</v>
      </c>
      <c r="H49" s="16">
        <v>0</v>
      </c>
      <c r="I49" s="26">
        <v>0</v>
      </c>
      <c r="J49" s="26">
        <v>46</v>
      </c>
      <c r="K49" s="26">
        <v>47</v>
      </c>
      <c r="L49" s="16">
        <v>1</v>
      </c>
      <c r="M49" s="16">
        <v>0</v>
      </c>
      <c r="N49" s="16">
        <v>60</v>
      </c>
      <c r="O49" s="16">
        <v>19</v>
      </c>
      <c r="P49" s="16">
        <v>0</v>
      </c>
      <c r="Q49" s="16">
        <v>152</v>
      </c>
      <c r="R49" s="16">
        <f t="shared" si="0"/>
        <v>0</v>
      </c>
      <c r="S49" s="16"/>
      <c r="T49" s="16"/>
    </row>
    <row r="50" spans="1:20" hidden="1">
      <c r="A50" s="17">
        <v>44</v>
      </c>
      <c r="B50" s="9" t="s">
        <v>99</v>
      </c>
      <c r="C50" s="18" t="s">
        <v>110</v>
      </c>
      <c r="D50" s="16" t="s">
        <v>111</v>
      </c>
      <c r="E50" s="16">
        <v>1</v>
      </c>
      <c r="F50" s="16">
        <v>0</v>
      </c>
      <c r="G50" s="16">
        <v>0</v>
      </c>
      <c r="H50" s="16">
        <v>18</v>
      </c>
      <c r="I50" s="26">
        <v>0</v>
      </c>
      <c r="J50" s="26">
        <v>0</v>
      </c>
      <c r="K50" s="26">
        <v>19</v>
      </c>
      <c r="L50" s="16">
        <v>11</v>
      </c>
      <c r="M50" s="16">
        <v>4</v>
      </c>
      <c r="N50" s="16">
        <v>27</v>
      </c>
      <c r="O50" s="16">
        <v>147</v>
      </c>
      <c r="P50" s="16">
        <v>334</v>
      </c>
      <c r="Q50" s="16">
        <v>80</v>
      </c>
      <c r="R50" s="16">
        <f t="shared" si="0"/>
        <v>0</v>
      </c>
      <c r="S50" s="16">
        <v>55</v>
      </c>
      <c r="T50" s="16">
        <v>69</v>
      </c>
    </row>
    <row r="51" spans="1:20" hidden="1">
      <c r="A51" s="8">
        <v>45</v>
      </c>
      <c r="B51" s="9" t="s">
        <v>99</v>
      </c>
      <c r="C51" s="18" t="s">
        <v>112</v>
      </c>
      <c r="D51" s="16" t="s">
        <v>113</v>
      </c>
      <c r="E51" s="16">
        <v>0</v>
      </c>
      <c r="F51" s="16">
        <v>2</v>
      </c>
      <c r="G51" s="16">
        <v>2</v>
      </c>
      <c r="H51" s="16">
        <v>0</v>
      </c>
      <c r="I51" s="26">
        <v>0</v>
      </c>
      <c r="J51" s="26">
        <v>2</v>
      </c>
      <c r="K51" s="26">
        <v>6</v>
      </c>
      <c r="L51" s="22">
        <v>44</v>
      </c>
      <c r="M51" s="22">
        <v>14</v>
      </c>
      <c r="N51" s="16">
        <v>0</v>
      </c>
      <c r="O51" s="16">
        <v>11</v>
      </c>
      <c r="P51" s="16">
        <v>5</v>
      </c>
      <c r="Q51" s="16">
        <v>0</v>
      </c>
      <c r="R51" s="16">
        <f t="shared" si="0"/>
        <v>0</v>
      </c>
      <c r="S51" s="16"/>
      <c r="T51" s="16"/>
    </row>
    <row r="52" spans="1:20" hidden="1">
      <c r="A52" s="17">
        <v>46</v>
      </c>
      <c r="B52" s="9" t="s">
        <v>99</v>
      </c>
      <c r="C52" s="18" t="s">
        <v>114</v>
      </c>
      <c r="D52" s="16" t="s">
        <v>115</v>
      </c>
      <c r="E52" s="16">
        <v>1</v>
      </c>
      <c r="F52" s="16">
        <v>0</v>
      </c>
      <c r="G52" s="16">
        <v>0</v>
      </c>
      <c r="H52" s="16">
        <v>0</v>
      </c>
      <c r="I52" s="26">
        <v>0</v>
      </c>
      <c r="J52" s="26">
        <v>0</v>
      </c>
      <c r="K52" s="26">
        <v>1</v>
      </c>
      <c r="L52" s="16">
        <v>2</v>
      </c>
      <c r="M52" s="16">
        <v>0</v>
      </c>
      <c r="N52" s="16">
        <v>410</v>
      </c>
      <c r="O52" s="16">
        <v>10</v>
      </c>
      <c r="P52" s="16">
        <v>0</v>
      </c>
      <c r="Q52" s="16">
        <v>199</v>
      </c>
      <c r="R52" s="16">
        <f t="shared" si="0"/>
        <v>0</v>
      </c>
      <c r="S52" s="16">
        <v>1</v>
      </c>
      <c r="T52" s="16">
        <v>48</v>
      </c>
    </row>
    <row r="53" spans="1:20" hidden="1">
      <c r="A53" s="8">
        <v>47</v>
      </c>
      <c r="B53" s="9" t="s">
        <v>99</v>
      </c>
      <c r="C53" s="18" t="s">
        <v>116</v>
      </c>
      <c r="D53" s="16" t="s">
        <v>117</v>
      </c>
      <c r="E53" s="16">
        <v>0</v>
      </c>
      <c r="F53" s="16">
        <v>0</v>
      </c>
      <c r="G53" s="16">
        <v>0</v>
      </c>
      <c r="H53" s="16">
        <v>0</v>
      </c>
      <c r="I53" s="26">
        <v>0</v>
      </c>
      <c r="J53" s="26">
        <v>0</v>
      </c>
      <c r="K53" s="26">
        <v>0</v>
      </c>
      <c r="L53" s="22">
        <v>6</v>
      </c>
      <c r="M53" s="22">
        <v>0</v>
      </c>
      <c r="N53" s="16">
        <v>0</v>
      </c>
      <c r="O53" s="16">
        <v>40</v>
      </c>
      <c r="P53" s="16">
        <v>215</v>
      </c>
      <c r="Q53" s="16">
        <v>0</v>
      </c>
      <c r="R53" s="16">
        <f t="shared" si="0"/>
        <v>0</v>
      </c>
      <c r="S53" s="16">
        <v>58</v>
      </c>
      <c r="T53" s="16">
        <v>0</v>
      </c>
    </row>
    <row r="54" spans="1:20" hidden="1">
      <c r="A54" s="17">
        <v>48</v>
      </c>
      <c r="B54" s="9" t="s">
        <v>99</v>
      </c>
      <c r="C54" s="18" t="s">
        <v>118</v>
      </c>
      <c r="D54" s="16" t="s">
        <v>119</v>
      </c>
      <c r="E54" s="16">
        <v>0</v>
      </c>
      <c r="F54" s="16">
        <v>0</v>
      </c>
      <c r="G54" s="16">
        <v>0</v>
      </c>
      <c r="H54" s="16">
        <v>0</v>
      </c>
      <c r="I54" s="26">
        <v>0</v>
      </c>
      <c r="J54" s="26">
        <v>0</v>
      </c>
      <c r="K54" s="26">
        <v>0</v>
      </c>
      <c r="L54" s="16">
        <v>0</v>
      </c>
      <c r="M54" s="16">
        <v>1</v>
      </c>
      <c r="N54" s="16">
        <v>0</v>
      </c>
      <c r="O54" s="16">
        <v>71</v>
      </c>
      <c r="P54" s="16">
        <v>63</v>
      </c>
      <c r="Q54" s="16">
        <v>0</v>
      </c>
      <c r="R54" s="16">
        <f t="shared" si="0"/>
        <v>0</v>
      </c>
      <c r="S54" s="16">
        <v>12</v>
      </c>
      <c r="T54" s="16">
        <v>0</v>
      </c>
    </row>
    <row r="55" spans="1:20" hidden="1">
      <c r="A55" s="8">
        <v>49</v>
      </c>
      <c r="B55" s="9" t="s">
        <v>99</v>
      </c>
      <c r="C55" s="18" t="s">
        <v>120</v>
      </c>
      <c r="D55" s="16" t="s">
        <v>121</v>
      </c>
      <c r="E55" s="16">
        <v>0</v>
      </c>
      <c r="F55" s="16">
        <v>0</v>
      </c>
      <c r="G55" s="16">
        <v>0</v>
      </c>
      <c r="H55" s="16">
        <v>0</v>
      </c>
      <c r="I55" s="26">
        <v>0</v>
      </c>
      <c r="J55" s="26">
        <v>0</v>
      </c>
      <c r="K55" s="26">
        <v>0</v>
      </c>
      <c r="L55" s="16">
        <v>10</v>
      </c>
      <c r="M55" s="16">
        <v>8</v>
      </c>
      <c r="N55" s="16">
        <v>0</v>
      </c>
      <c r="O55" s="16">
        <v>26</v>
      </c>
      <c r="P55" s="16">
        <v>49</v>
      </c>
      <c r="Q55" s="16">
        <v>0</v>
      </c>
      <c r="R55" s="16">
        <f t="shared" si="0"/>
        <v>0</v>
      </c>
      <c r="S55" s="16">
        <v>6</v>
      </c>
      <c r="T55" s="16">
        <v>0</v>
      </c>
    </row>
    <row r="56" spans="1:20" hidden="1">
      <c r="A56" s="17">
        <v>50</v>
      </c>
      <c r="B56" s="9" t="s">
        <v>122</v>
      </c>
      <c r="C56" s="18" t="s">
        <v>123</v>
      </c>
      <c r="D56" s="16" t="s">
        <v>124</v>
      </c>
      <c r="E56" s="16">
        <v>285</v>
      </c>
      <c r="F56" s="16">
        <v>264</v>
      </c>
      <c r="G56" s="16">
        <v>687</v>
      </c>
      <c r="H56" s="16">
        <v>478</v>
      </c>
      <c r="I56" s="26">
        <v>399</v>
      </c>
      <c r="J56" s="26">
        <v>606</v>
      </c>
      <c r="K56" s="26">
        <v>2719</v>
      </c>
      <c r="L56" s="16">
        <v>173</v>
      </c>
      <c r="M56" s="16">
        <v>0</v>
      </c>
      <c r="N56" s="16">
        <v>0</v>
      </c>
      <c r="O56" s="16">
        <v>47</v>
      </c>
      <c r="P56" s="16">
        <v>0</v>
      </c>
      <c r="Q56" s="16">
        <v>0</v>
      </c>
      <c r="R56" s="16">
        <f t="shared" si="0"/>
        <v>0</v>
      </c>
      <c r="S56" s="16"/>
      <c r="T56" s="16"/>
    </row>
    <row r="57" spans="1:20" hidden="1">
      <c r="A57" s="8">
        <v>51</v>
      </c>
      <c r="B57" s="9" t="s">
        <v>122</v>
      </c>
      <c r="C57" s="18" t="s">
        <v>125</v>
      </c>
      <c r="D57" s="16" t="s">
        <v>126</v>
      </c>
      <c r="E57" s="16">
        <v>77</v>
      </c>
      <c r="F57" s="16">
        <v>8</v>
      </c>
      <c r="G57" s="16">
        <v>6</v>
      </c>
      <c r="H57" s="16">
        <v>27</v>
      </c>
      <c r="I57" s="26">
        <v>184</v>
      </c>
      <c r="J57" s="26">
        <v>133</v>
      </c>
      <c r="K57" s="26">
        <v>435</v>
      </c>
      <c r="L57" s="16">
        <v>1235</v>
      </c>
      <c r="M57" s="16">
        <v>0</v>
      </c>
      <c r="N57" s="16">
        <v>2177</v>
      </c>
      <c r="O57" s="16">
        <v>84</v>
      </c>
      <c r="P57" s="16">
        <v>0</v>
      </c>
      <c r="Q57" s="16">
        <v>809</v>
      </c>
      <c r="R57" s="16">
        <f t="shared" si="0"/>
        <v>0</v>
      </c>
      <c r="S57" s="16"/>
      <c r="T57" s="16"/>
    </row>
    <row r="58" spans="1:20" hidden="1">
      <c r="A58" s="17">
        <v>52</v>
      </c>
      <c r="B58" s="9" t="s">
        <v>122</v>
      </c>
      <c r="C58" s="18" t="s">
        <v>127</v>
      </c>
      <c r="D58" s="16" t="s">
        <v>128</v>
      </c>
      <c r="E58" s="16">
        <v>0</v>
      </c>
      <c r="F58" s="16">
        <v>0</v>
      </c>
      <c r="G58" s="16">
        <v>1</v>
      </c>
      <c r="H58" s="16">
        <v>61</v>
      </c>
      <c r="I58" s="26">
        <v>25</v>
      </c>
      <c r="J58" s="26">
        <v>78</v>
      </c>
      <c r="K58" s="26">
        <v>165</v>
      </c>
      <c r="L58" s="16">
        <v>1</v>
      </c>
      <c r="M58" s="16">
        <v>0</v>
      </c>
      <c r="N58" s="16">
        <v>179</v>
      </c>
      <c r="O58" s="16">
        <v>470</v>
      </c>
      <c r="P58" s="16">
        <v>11</v>
      </c>
      <c r="Q58" s="16">
        <v>126</v>
      </c>
      <c r="R58" s="16">
        <f t="shared" si="0"/>
        <v>41</v>
      </c>
      <c r="S58" s="16"/>
      <c r="T58" s="16"/>
    </row>
    <row r="59" spans="1:20" hidden="1">
      <c r="A59" s="8">
        <v>53</v>
      </c>
      <c r="B59" s="9" t="s">
        <v>122</v>
      </c>
      <c r="C59" s="18" t="s">
        <v>129</v>
      </c>
      <c r="D59" s="16" t="s">
        <v>130</v>
      </c>
      <c r="E59" s="16">
        <v>47</v>
      </c>
      <c r="F59" s="16">
        <v>2</v>
      </c>
      <c r="G59" s="16">
        <v>1</v>
      </c>
      <c r="H59" s="16">
        <v>2</v>
      </c>
      <c r="I59" s="26">
        <v>14</v>
      </c>
      <c r="J59" s="26">
        <v>11</v>
      </c>
      <c r="K59" s="26">
        <v>77</v>
      </c>
      <c r="L59" s="16">
        <v>84</v>
      </c>
      <c r="M59" s="16">
        <v>90</v>
      </c>
      <c r="N59" s="16">
        <v>0</v>
      </c>
      <c r="O59" s="16">
        <v>186</v>
      </c>
      <c r="P59" s="16">
        <v>4</v>
      </c>
      <c r="Q59" s="16">
        <v>0</v>
      </c>
      <c r="R59" s="16">
        <f t="shared" si="0"/>
        <v>0</v>
      </c>
      <c r="S59" s="16"/>
      <c r="T59" s="16"/>
    </row>
    <row r="60" spans="1:20" hidden="1">
      <c r="A60" s="17">
        <v>54</v>
      </c>
      <c r="B60" s="9" t="s">
        <v>122</v>
      </c>
      <c r="C60" s="18" t="s">
        <v>131</v>
      </c>
      <c r="D60" s="16" t="s">
        <v>132</v>
      </c>
      <c r="E60" s="16">
        <v>8</v>
      </c>
      <c r="F60" s="16">
        <v>13</v>
      </c>
      <c r="G60" s="16">
        <v>7</v>
      </c>
      <c r="H60" s="16">
        <v>6</v>
      </c>
      <c r="I60" s="26">
        <v>17</v>
      </c>
      <c r="J60" s="26">
        <v>8</v>
      </c>
      <c r="K60" s="26">
        <v>59</v>
      </c>
      <c r="L60" s="16">
        <v>1</v>
      </c>
      <c r="M60" s="16">
        <v>23</v>
      </c>
      <c r="N60" s="16">
        <v>0</v>
      </c>
      <c r="O60" s="16">
        <v>1016</v>
      </c>
      <c r="P60" s="16">
        <v>861</v>
      </c>
      <c r="Q60" s="16">
        <v>0</v>
      </c>
      <c r="R60" s="16">
        <f t="shared" si="0"/>
        <v>0</v>
      </c>
      <c r="S60" s="16"/>
      <c r="T60" s="16"/>
    </row>
    <row r="61" spans="1:20" hidden="1">
      <c r="A61" s="8">
        <v>55</v>
      </c>
      <c r="B61" s="9" t="s">
        <v>122</v>
      </c>
      <c r="C61" s="18" t="s">
        <v>133</v>
      </c>
      <c r="D61" s="16" t="s">
        <v>134</v>
      </c>
      <c r="E61" s="16">
        <v>1</v>
      </c>
      <c r="F61" s="16">
        <v>0</v>
      </c>
      <c r="G61" s="16">
        <v>13</v>
      </c>
      <c r="H61" s="16">
        <v>38</v>
      </c>
      <c r="I61" s="26">
        <v>3</v>
      </c>
      <c r="J61" s="26">
        <v>0</v>
      </c>
      <c r="K61" s="26">
        <v>55</v>
      </c>
      <c r="L61" s="16">
        <v>8</v>
      </c>
      <c r="M61" s="16">
        <v>15</v>
      </c>
      <c r="N61" s="16">
        <v>0</v>
      </c>
      <c r="O61" s="16">
        <v>221</v>
      </c>
      <c r="P61" s="16">
        <v>20</v>
      </c>
      <c r="Q61" s="16">
        <v>0</v>
      </c>
      <c r="R61" s="16">
        <f t="shared" si="0"/>
        <v>0</v>
      </c>
      <c r="S61" s="16">
        <v>36</v>
      </c>
      <c r="T61" s="16">
        <v>0</v>
      </c>
    </row>
    <row r="62" spans="1:20" hidden="1">
      <c r="A62" s="17">
        <v>56</v>
      </c>
      <c r="B62" s="9" t="s">
        <v>122</v>
      </c>
      <c r="C62" s="18" t="s">
        <v>135</v>
      </c>
      <c r="D62" s="16" t="s">
        <v>136</v>
      </c>
      <c r="E62" s="16">
        <v>0</v>
      </c>
      <c r="F62" s="16">
        <v>0</v>
      </c>
      <c r="G62" s="16">
        <v>3</v>
      </c>
      <c r="H62" s="16">
        <v>22</v>
      </c>
      <c r="I62" s="26">
        <v>10</v>
      </c>
      <c r="J62" s="26">
        <v>0</v>
      </c>
      <c r="K62" s="26">
        <v>35</v>
      </c>
      <c r="L62">
        <v>0</v>
      </c>
      <c r="M62">
        <v>0</v>
      </c>
      <c r="N62" s="16">
        <v>0</v>
      </c>
      <c r="O62" s="16">
        <v>559</v>
      </c>
      <c r="P62" s="16">
        <v>67</v>
      </c>
      <c r="Q62" s="16">
        <v>0</v>
      </c>
      <c r="R62" s="16">
        <f t="shared" si="0"/>
        <v>0</v>
      </c>
      <c r="S62" s="16">
        <v>67</v>
      </c>
      <c r="T62" s="16">
        <v>0</v>
      </c>
    </row>
    <row r="63" spans="1:20" hidden="1">
      <c r="A63" s="8">
        <v>57</v>
      </c>
      <c r="B63" s="9" t="s">
        <v>122</v>
      </c>
      <c r="C63" s="18" t="s">
        <v>137</v>
      </c>
      <c r="D63" s="16" t="s">
        <v>138</v>
      </c>
      <c r="E63" s="16">
        <v>1</v>
      </c>
      <c r="F63" s="16">
        <v>3</v>
      </c>
      <c r="G63" s="16">
        <v>13</v>
      </c>
      <c r="H63" s="16">
        <v>3</v>
      </c>
      <c r="I63" s="26">
        <v>3</v>
      </c>
      <c r="J63" s="26">
        <v>0</v>
      </c>
      <c r="K63" s="26">
        <v>23</v>
      </c>
      <c r="L63" s="16">
        <v>0</v>
      </c>
      <c r="M63" s="16">
        <v>3</v>
      </c>
      <c r="N63" s="16">
        <v>0</v>
      </c>
      <c r="O63" s="16">
        <v>61</v>
      </c>
      <c r="P63" s="16">
        <v>42</v>
      </c>
      <c r="Q63" s="16">
        <v>0</v>
      </c>
      <c r="R63" s="16">
        <f t="shared" si="0"/>
        <v>0</v>
      </c>
      <c r="S63" s="16">
        <v>28</v>
      </c>
      <c r="T63" s="16">
        <v>0</v>
      </c>
    </row>
    <row r="64" spans="1:20" hidden="1">
      <c r="A64" s="17">
        <v>58</v>
      </c>
      <c r="B64" s="9" t="s">
        <v>122</v>
      </c>
      <c r="C64" s="18" t="s">
        <v>139</v>
      </c>
      <c r="D64" s="16" t="s">
        <v>140</v>
      </c>
      <c r="E64" s="16">
        <v>0</v>
      </c>
      <c r="F64" s="16">
        <v>3</v>
      </c>
      <c r="G64" s="16">
        <v>6</v>
      </c>
      <c r="H64" s="16">
        <v>6</v>
      </c>
      <c r="I64" s="26">
        <v>5</v>
      </c>
      <c r="J64" s="26">
        <v>2</v>
      </c>
      <c r="K64" s="26">
        <v>22</v>
      </c>
      <c r="L64" s="16">
        <v>2</v>
      </c>
      <c r="M64" s="16">
        <v>0</v>
      </c>
      <c r="N64" s="16">
        <v>0</v>
      </c>
      <c r="O64" s="16">
        <v>286</v>
      </c>
      <c r="P64" s="16">
        <v>23</v>
      </c>
      <c r="Q64" s="16">
        <v>0</v>
      </c>
      <c r="R64" s="16">
        <f t="shared" si="0"/>
        <v>0</v>
      </c>
      <c r="S64" s="16"/>
      <c r="T64" s="16"/>
    </row>
    <row r="65" spans="1:20" hidden="1">
      <c r="A65" s="8">
        <v>59</v>
      </c>
      <c r="B65" s="9" t="s">
        <v>122</v>
      </c>
      <c r="C65" s="18" t="s">
        <v>141</v>
      </c>
      <c r="D65" s="16" t="s">
        <v>142</v>
      </c>
      <c r="E65" s="16">
        <v>2</v>
      </c>
      <c r="F65" s="16">
        <v>0</v>
      </c>
      <c r="G65" s="16">
        <v>0</v>
      </c>
      <c r="H65" s="16">
        <v>0</v>
      </c>
      <c r="I65" s="26">
        <v>0</v>
      </c>
      <c r="J65" s="26">
        <v>4</v>
      </c>
      <c r="K65" s="26">
        <v>6</v>
      </c>
      <c r="L65" s="16">
        <v>32</v>
      </c>
      <c r="M65" s="16">
        <v>30</v>
      </c>
      <c r="N65" s="16">
        <v>0</v>
      </c>
      <c r="O65" s="16">
        <v>75</v>
      </c>
      <c r="P65" s="16">
        <v>15</v>
      </c>
      <c r="Q65" s="16">
        <v>0</v>
      </c>
      <c r="R65" s="16">
        <f t="shared" si="0"/>
        <v>0</v>
      </c>
      <c r="S65" s="16"/>
      <c r="T65" s="16"/>
    </row>
    <row r="66" spans="1:20" hidden="1">
      <c r="A66" s="17">
        <v>60</v>
      </c>
      <c r="B66" s="9" t="s">
        <v>122</v>
      </c>
      <c r="C66" s="18" t="s">
        <v>143</v>
      </c>
      <c r="D66" s="16" t="s">
        <v>144</v>
      </c>
      <c r="E66" s="16">
        <v>0</v>
      </c>
      <c r="F66" s="16">
        <v>0</v>
      </c>
      <c r="G66" s="16">
        <v>0</v>
      </c>
      <c r="H66" s="16">
        <v>1</v>
      </c>
      <c r="I66" s="26">
        <v>5</v>
      </c>
      <c r="J66" s="26">
        <v>0</v>
      </c>
      <c r="K66" s="26">
        <v>6</v>
      </c>
      <c r="L66" s="16">
        <v>14</v>
      </c>
      <c r="M66" s="16">
        <v>44</v>
      </c>
      <c r="N66" s="16">
        <v>0</v>
      </c>
      <c r="O66" s="16">
        <v>38</v>
      </c>
      <c r="P66" s="16">
        <v>132</v>
      </c>
      <c r="Q66" s="16">
        <v>200</v>
      </c>
      <c r="R66" s="16">
        <f t="shared" si="0"/>
        <v>0</v>
      </c>
      <c r="S66" s="16">
        <v>13</v>
      </c>
      <c r="T66" s="16">
        <v>31</v>
      </c>
    </row>
    <row r="67" spans="1:20" ht="31.5" hidden="1" customHeight="1">
      <c r="A67" s="8">
        <v>61</v>
      </c>
      <c r="B67" s="9" t="s">
        <v>122</v>
      </c>
      <c r="C67" s="18" t="s">
        <v>145</v>
      </c>
      <c r="D67" s="16" t="s">
        <v>146</v>
      </c>
      <c r="E67" s="16">
        <v>0</v>
      </c>
      <c r="F67" s="16">
        <v>0</v>
      </c>
      <c r="G67" s="16">
        <v>0</v>
      </c>
      <c r="H67" s="16">
        <v>0</v>
      </c>
      <c r="I67" s="26">
        <v>0</v>
      </c>
      <c r="J67" s="26">
        <v>0</v>
      </c>
      <c r="K67" s="26">
        <v>0</v>
      </c>
      <c r="L67" s="22">
        <v>1</v>
      </c>
      <c r="M67" s="22">
        <v>4</v>
      </c>
      <c r="N67" s="16">
        <v>0</v>
      </c>
      <c r="O67" s="16">
        <v>156</v>
      </c>
      <c r="P67" s="16">
        <v>82</v>
      </c>
      <c r="Q67" s="16">
        <v>0</v>
      </c>
      <c r="R67" s="16">
        <f t="shared" si="0"/>
        <v>0</v>
      </c>
      <c r="S67" s="16">
        <v>32</v>
      </c>
      <c r="T67" s="16">
        <v>0</v>
      </c>
    </row>
    <row r="68" spans="1:20" hidden="1">
      <c r="A68" s="17">
        <v>62</v>
      </c>
      <c r="B68" s="9" t="s">
        <v>147</v>
      </c>
      <c r="C68" s="18" t="s">
        <v>148</v>
      </c>
      <c r="D68" s="16" t="s">
        <v>149</v>
      </c>
      <c r="E68" s="16">
        <v>149</v>
      </c>
      <c r="F68" s="16">
        <v>378</v>
      </c>
      <c r="G68" s="16">
        <v>233</v>
      </c>
      <c r="H68" s="16">
        <v>718</v>
      </c>
      <c r="I68" s="26">
        <v>1175</v>
      </c>
      <c r="J68" s="26">
        <v>1765</v>
      </c>
      <c r="K68" s="26">
        <v>4418</v>
      </c>
      <c r="L68" s="16">
        <v>38</v>
      </c>
      <c r="M68" s="16">
        <v>0</v>
      </c>
      <c r="N68" s="16">
        <v>210</v>
      </c>
      <c r="O68" s="16">
        <v>2948</v>
      </c>
      <c r="P68" s="16">
        <v>0</v>
      </c>
      <c r="Q68" s="16">
        <v>689</v>
      </c>
      <c r="R68" s="16">
        <f t="shared" si="0"/>
        <v>0</v>
      </c>
      <c r="S68" s="16"/>
      <c r="T68" s="16"/>
    </row>
    <row r="69" spans="1:20" hidden="1">
      <c r="A69" s="8">
        <v>63</v>
      </c>
      <c r="B69" s="9" t="s">
        <v>150</v>
      </c>
      <c r="C69" s="18" t="s">
        <v>151</v>
      </c>
      <c r="D69" s="16" t="s">
        <v>152</v>
      </c>
      <c r="E69" s="16">
        <v>145</v>
      </c>
      <c r="F69" s="16">
        <v>278</v>
      </c>
      <c r="G69" s="16">
        <v>161</v>
      </c>
      <c r="H69" s="16">
        <v>192</v>
      </c>
      <c r="I69" s="26">
        <v>167</v>
      </c>
      <c r="J69" s="26">
        <v>18</v>
      </c>
      <c r="K69" s="26">
        <v>961</v>
      </c>
      <c r="L69" s="16">
        <v>0</v>
      </c>
      <c r="M69" s="16">
        <v>0</v>
      </c>
      <c r="N69" s="16">
        <v>81</v>
      </c>
      <c r="O69" s="16">
        <v>36</v>
      </c>
      <c r="P69" s="16">
        <v>0</v>
      </c>
      <c r="Q69" s="16">
        <v>118</v>
      </c>
      <c r="R69" s="16">
        <f t="shared" si="0"/>
        <v>0</v>
      </c>
      <c r="S69" s="16"/>
      <c r="T69" s="16"/>
    </row>
    <row r="70" spans="1:20" hidden="1">
      <c r="A70" s="17">
        <v>64</v>
      </c>
      <c r="B70" s="9" t="s">
        <v>150</v>
      </c>
      <c r="C70" s="18" t="s">
        <v>153</v>
      </c>
      <c r="D70" s="16" t="s">
        <v>154</v>
      </c>
      <c r="E70" s="16">
        <v>21</v>
      </c>
      <c r="F70" s="16">
        <v>11</v>
      </c>
      <c r="G70" s="16">
        <v>70</v>
      </c>
      <c r="H70" s="16">
        <v>20</v>
      </c>
      <c r="I70" s="26">
        <v>85</v>
      </c>
      <c r="J70" s="26">
        <v>13</v>
      </c>
      <c r="K70" s="26">
        <v>220</v>
      </c>
      <c r="L70" s="23">
        <v>4</v>
      </c>
      <c r="M70" s="23">
        <v>19</v>
      </c>
      <c r="N70" s="16">
        <v>0</v>
      </c>
      <c r="O70" s="16">
        <v>2</v>
      </c>
      <c r="P70" s="16">
        <v>13</v>
      </c>
      <c r="Q70" s="16">
        <v>0</v>
      </c>
      <c r="R70" s="16">
        <f t="shared" si="0"/>
        <v>0</v>
      </c>
      <c r="S70" s="16"/>
      <c r="T70" s="16"/>
    </row>
    <row r="71" spans="1:20" hidden="1">
      <c r="A71" s="8">
        <v>65</v>
      </c>
      <c r="B71" s="9" t="s">
        <v>150</v>
      </c>
      <c r="C71" s="18" t="s">
        <v>155</v>
      </c>
      <c r="D71" s="16" t="s">
        <v>156</v>
      </c>
      <c r="E71" s="16">
        <v>20</v>
      </c>
      <c r="F71" s="16">
        <v>52</v>
      </c>
      <c r="G71" s="16">
        <v>23</v>
      </c>
      <c r="H71" s="16">
        <v>7</v>
      </c>
      <c r="I71" s="26">
        <v>2</v>
      </c>
      <c r="J71" s="26">
        <v>8</v>
      </c>
      <c r="K71" s="26">
        <v>112</v>
      </c>
      <c r="L71">
        <v>0</v>
      </c>
      <c r="M71">
        <v>6</v>
      </c>
      <c r="N71" s="16">
        <v>0</v>
      </c>
      <c r="O71" s="16">
        <v>223</v>
      </c>
      <c r="P71" s="16">
        <v>166</v>
      </c>
      <c r="Q71" s="16">
        <v>0</v>
      </c>
      <c r="R71" s="16">
        <f t="shared" ref="R71:R76" si="1">VLOOKUP($D71,кадастр,5,0)</f>
        <v>0</v>
      </c>
      <c r="S71" s="16"/>
      <c r="T71" s="16"/>
    </row>
    <row r="72" spans="1:20" hidden="1">
      <c r="A72" s="17">
        <v>66</v>
      </c>
      <c r="B72" s="9" t="s">
        <v>150</v>
      </c>
      <c r="C72" s="18" t="s">
        <v>157</v>
      </c>
      <c r="D72" s="16" t="s">
        <v>158</v>
      </c>
      <c r="E72" s="16">
        <v>0</v>
      </c>
      <c r="F72" s="16">
        <v>1</v>
      </c>
      <c r="G72" s="16">
        <v>33</v>
      </c>
      <c r="H72" s="16">
        <v>5</v>
      </c>
      <c r="I72" s="26">
        <v>5</v>
      </c>
      <c r="J72" s="26">
        <v>0</v>
      </c>
      <c r="K72" s="26">
        <v>44</v>
      </c>
      <c r="L72" s="16">
        <v>0</v>
      </c>
      <c r="M72" s="16">
        <v>0</v>
      </c>
      <c r="N72" s="16">
        <v>0</v>
      </c>
      <c r="O72" s="16">
        <v>164</v>
      </c>
      <c r="P72" s="16">
        <v>233</v>
      </c>
      <c r="Q72" s="16">
        <v>0</v>
      </c>
      <c r="R72" s="16">
        <f t="shared" si="1"/>
        <v>0</v>
      </c>
      <c r="S72" s="16">
        <v>5</v>
      </c>
      <c r="T72" s="16">
        <v>0</v>
      </c>
    </row>
    <row r="73" spans="1:20" hidden="1">
      <c r="A73" s="8">
        <v>67</v>
      </c>
      <c r="B73" s="9" t="s">
        <v>150</v>
      </c>
      <c r="C73" s="18" t="s">
        <v>159</v>
      </c>
      <c r="D73" s="16" t="s">
        <v>160</v>
      </c>
      <c r="E73" s="16">
        <v>8</v>
      </c>
      <c r="F73" s="16">
        <v>0</v>
      </c>
      <c r="G73" s="16">
        <v>10</v>
      </c>
      <c r="H73" s="16">
        <v>0</v>
      </c>
      <c r="I73" s="26">
        <v>4</v>
      </c>
      <c r="J73" s="26">
        <v>0</v>
      </c>
      <c r="K73" s="26">
        <v>22</v>
      </c>
      <c r="L73" s="16">
        <v>0</v>
      </c>
      <c r="M73" s="16">
        <v>0</v>
      </c>
      <c r="N73" s="16">
        <v>0</v>
      </c>
      <c r="O73" s="16">
        <v>64</v>
      </c>
      <c r="P73" s="16">
        <v>83</v>
      </c>
      <c r="Q73" s="16">
        <v>655</v>
      </c>
      <c r="R73" s="16">
        <f t="shared" si="1"/>
        <v>0</v>
      </c>
      <c r="S73" s="16">
        <v>28</v>
      </c>
      <c r="T73" s="16">
        <v>0</v>
      </c>
    </row>
    <row r="74" spans="1:20" hidden="1">
      <c r="A74" s="17">
        <v>68</v>
      </c>
      <c r="B74" s="9" t="s">
        <v>150</v>
      </c>
      <c r="C74" s="18" t="s">
        <v>161</v>
      </c>
      <c r="D74" s="16" t="s">
        <v>162</v>
      </c>
      <c r="E74" s="16">
        <v>0</v>
      </c>
      <c r="F74" s="16">
        <v>0</v>
      </c>
      <c r="G74" s="16">
        <v>0</v>
      </c>
      <c r="H74" s="16">
        <v>1</v>
      </c>
      <c r="I74" s="26">
        <v>0</v>
      </c>
      <c r="J74" s="26">
        <v>2</v>
      </c>
      <c r="K74" s="26">
        <v>3</v>
      </c>
      <c r="L74" s="16">
        <v>0</v>
      </c>
      <c r="M74" s="16">
        <v>0</v>
      </c>
      <c r="N74" s="16">
        <v>0</v>
      </c>
      <c r="O74" s="16">
        <v>48</v>
      </c>
      <c r="P74" s="16">
        <v>356</v>
      </c>
      <c r="Q74" s="16">
        <v>0</v>
      </c>
      <c r="R74" s="16">
        <f t="shared" si="1"/>
        <v>0</v>
      </c>
      <c r="S74" s="16"/>
      <c r="T74" s="16"/>
    </row>
    <row r="75" spans="1:20" hidden="1">
      <c r="A75" s="8">
        <v>69</v>
      </c>
      <c r="B75" s="9" t="s">
        <v>150</v>
      </c>
      <c r="C75" s="18" t="s">
        <v>163</v>
      </c>
      <c r="D75" s="16" t="s">
        <v>164</v>
      </c>
      <c r="E75" s="16">
        <v>0</v>
      </c>
      <c r="F75" s="16">
        <v>0</v>
      </c>
      <c r="G75" s="16">
        <v>0</v>
      </c>
      <c r="H75" s="16">
        <v>0</v>
      </c>
      <c r="I75" s="26">
        <v>0</v>
      </c>
      <c r="J75" s="26">
        <v>0</v>
      </c>
      <c r="K75" s="26">
        <v>0</v>
      </c>
      <c r="L75" s="16">
        <v>6</v>
      </c>
      <c r="M75" s="16">
        <v>0</v>
      </c>
      <c r="N75" s="16">
        <v>25</v>
      </c>
      <c r="O75" s="16">
        <v>175</v>
      </c>
      <c r="P75" s="16">
        <v>152</v>
      </c>
      <c r="Q75" s="16">
        <v>0</v>
      </c>
      <c r="R75" s="16">
        <f t="shared" si="1"/>
        <v>0</v>
      </c>
      <c r="S75" s="16">
        <v>116</v>
      </c>
      <c r="T75" s="16">
        <v>0</v>
      </c>
    </row>
    <row r="76" spans="1:20" hidden="1">
      <c r="A76" s="17">
        <v>70</v>
      </c>
      <c r="B76" s="9" t="s">
        <v>150</v>
      </c>
      <c r="C76" s="18" t="s">
        <v>165</v>
      </c>
      <c r="D76" s="16" t="s">
        <v>166</v>
      </c>
      <c r="E76" s="16">
        <v>0</v>
      </c>
      <c r="F76" s="16">
        <v>0</v>
      </c>
      <c r="G76" s="16">
        <v>0</v>
      </c>
      <c r="H76" s="16">
        <v>0</v>
      </c>
      <c r="I76" s="26">
        <v>0</v>
      </c>
      <c r="J76" s="26">
        <v>0</v>
      </c>
      <c r="K76" s="26">
        <v>0</v>
      </c>
      <c r="L76" s="16">
        <v>0</v>
      </c>
      <c r="M76" s="16">
        <v>0</v>
      </c>
      <c r="N76" s="16">
        <v>0</v>
      </c>
      <c r="O76" s="16">
        <v>100</v>
      </c>
      <c r="P76" s="16">
        <v>11</v>
      </c>
      <c r="Q76" s="16">
        <v>0</v>
      </c>
      <c r="R76" s="16">
        <f t="shared" si="1"/>
        <v>0</v>
      </c>
      <c r="S76" s="16">
        <v>27</v>
      </c>
      <c r="T76" s="16">
        <v>0</v>
      </c>
    </row>
    <row r="77" spans="1:20" hidden="1">
      <c r="E77">
        <v>2677</v>
      </c>
      <c r="F77">
        <v>3069</v>
      </c>
      <c r="G77">
        <v>3731</v>
      </c>
      <c r="H77">
        <v>5829</v>
      </c>
      <c r="I77" s="27">
        <v>5026</v>
      </c>
      <c r="J77" s="27">
        <v>5772</v>
      </c>
      <c r="K77" s="27">
        <v>26104</v>
      </c>
      <c r="L77">
        <v>2021</v>
      </c>
      <c r="M77">
        <v>506</v>
      </c>
      <c r="N77">
        <v>4296</v>
      </c>
      <c r="O77">
        <v>18563</v>
      </c>
      <c r="P77">
        <v>10617</v>
      </c>
      <c r="Q77">
        <v>4288</v>
      </c>
      <c r="R77">
        <f t="shared" ref="R77" si="2">SUM(R7:R76)</f>
        <v>169</v>
      </c>
    </row>
    <row r="78" spans="1:20" s="24" customFormat="1" ht="15.75">
      <c r="A78" s="44"/>
      <c r="B78" s="44"/>
      <c r="C78" s="45"/>
      <c r="D78"/>
      <c r="E78" s="43">
        <f>SUBTOTAL(9,E7:E77)</f>
        <v>128</v>
      </c>
      <c r="F78" s="43">
        <f t="shared" ref="F78:Q78" si="3">SUBTOTAL(9,F7:F77)</f>
        <v>121</v>
      </c>
      <c r="G78" s="43">
        <f t="shared" si="3"/>
        <v>306</v>
      </c>
      <c r="H78" s="43">
        <f t="shared" si="3"/>
        <v>482</v>
      </c>
      <c r="I78" s="43">
        <f t="shared" si="3"/>
        <v>297</v>
      </c>
      <c r="J78" s="43">
        <f t="shared" si="3"/>
        <v>636</v>
      </c>
      <c r="K78" s="43">
        <f t="shared" si="3"/>
        <v>1970</v>
      </c>
      <c r="L78" s="43">
        <f t="shared" si="3"/>
        <v>41</v>
      </c>
      <c r="M78" s="43">
        <f t="shared" si="3"/>
        <v>54</v>
      </c>
      <c r="N78" s="43">
        <f t="shared" si="3"/>
        <v>338</v>
      </c>
      <c r="O78" s="43">
        <f t="shared" si="3"/>
        <v>5786</v>
      </c>
      <c r="P78" s="43">
        <f t="shared" si="3"/>
        <v>4803</v>
      </c>
      <c r="Q78" s="43">
        <f t="shared" si="3"/>
        <v>353</v>
      </c>
      <c r="R78"/>
      <c r="S78"/>
      <c r="T78"/>
    </row>
    <row r="79" spans="1:20">
      <c r="I79"/>
      <c r="J79"/>
      <c r="L79"/>
      <c r="M79"/>
      <c r="N79"/>
    </row>
    <row r="80" spans="1:20" ht="30.75" customHeight="1">
      <c r="A80" s="62" t="s">
        <v>169</v>
      </c>
      <c r="B80" s="78" t="s">
        <v>172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</row>
    <row r="81" spans="1:2">
      <c r="A81" s="1" t="s">
        <v>170</v>
      </c>
      <c r="B81" s="2" t="s">
        <v>173</v>
      </c>
    </row>
  </sheetData>
  <autoFilter ref="A6:T77">
    <filterColumn colId="1">
      <filters>
        <filter val="Славгородский округ"/>
      </filters>
    </filterColumn>
  </autoFilter>
  <mergeCells count="6">
    <mergeCell ref="B80:Q80"/>
    <mergeCell ref="O1:Q1"/>
    <mergeCell ref="O5:Q5"/>
    <mergeCell ref="D4:O4"/>
    <mergeCell ref="E5:K5"/>
    <mergeCell ref="L5:N5"/>
  </mergeCells>
  <pageMargins left="0.23622047244094491" right="0.27559055118110237" top="0.51181102362204722" bottom="0.47244094488188981" header="0.31496062992125984" footer="0.31496062992125984"/>
  <pageSetup paperSize="9" scale="7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6"/>
  <sheetViews>
    <sheetView tabSelected="1" view="pageBreakPreview" zoomScaleNormal="112" zoomScaleSheetLayoutView="100" workbookViewId="0">
      <pane xSplit="4" ySplit="3" topLeftCell="E4" activePane="bottomRight" state="frozen"/>
      <selection pane="topRight" activeCell="C1" sqref="C1"/>
      <selection pane="bottomLeft" activeCell="A4" sqref="A4"/>
      <selection pane="bottomRight" activeCell="E12" sqref="E12:Q12"/>
    </sheetView>
  </sheetViews>
  <sheetFormatPr defaultRowHeight="15"/>
  <cols>
    <col min="1" max="1" width="5.140625" style="47" customWidth="1"/>
    <col min="2" max="2" width="22.28515625" style="47" hidden="1" customWidth="1"/>
    <col min="3" max="3" width="24.7109375" style="48" customWidth="1"/>
    <col min="4" max="4" width="16.85546875" style="46" hidden="1" customWidth="1"/>
    <col min="5" max="5" width="7.42578125" style="46" customWidth="1"/>
    <col min="6" max="6" width="8.7109375" style="46" customWidth="1"/>
    <col min="7" max="7" width="6.5703125" style="46" customWidth="1"/>
    <col min="8" max="8" width="7.85546875" style="46" customWidth="1"/>
    <col min="9" max="9" width="7.28515625" style="46" customWidth="1"/>
    <col min="10" max="10" width="7" style="46" customWidth="1"/>
    <col min="11" max="11" width="8.140625" style="49" customWidth="1"/>
    <col min="12" max="12" width="13.85546875" style="49" customWidth="1"/>
    <col min="13" max="13" width="13.28515625" style="49" customWidth="1"/>
    <col min="14" max="14" width="12.5703125" style="50" customWidth="1"/>
    <col min="15" max="16" width="14" style="46" customWidth="1"/>
    <col min="17" max="17" width="12.28515625" style="46" customWidth="1"/>
    <col min="18" max="18" width="13" hidden="1" customWidth="1"/>
    <col min="19" max="19" width="14" hidden="1" customWidth="1"/>
    <col min="20" max="20" width="12.28515625" hidden="1" customWidth="1"/>
  </cols>
  <sheetData>
    <row r="1" spans="1:20" s="76" customFormat="1" ht="19.5" customHeight="1">
      <c r="A1" s="71"/>
      <c r="B1" s="71"/>
      <c r="C1" s="72"/>
      <c r="D1" s="87" t="s">
        <v>0</v>
      </c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73"/>
      <c r="Q1" s="74"/>
      <c r="R1" s="75"/>
      <c r="T1" s="75"/>
    </row>
    <row r="2" spans="1:20" ht="31.5" customHeight="1">
      <c r="A2" s="31"/>
      <c r="B2" s="31"/>
      <c r="C2" s="32"/>
      <c r="D2" s="66"/>
      <c r="E2" s="83" t="s">
        <v>1</v>
      </c>
      <c r="F2" s="80"/>
      <c r="G2" s="80"/>
      <c r="H2" s="80"/>
      <c r="I2" s="80"/>
      <c r="J2" s="80"/>
      <c r="K2" s="80"/>
      <c r="L2" s="80" t="s">
        <v>167</v>
      </c>
      <c r="M2" s="80"/>
      <c r="N2" s="80"/>
      <c r="O2" s="80" t="s">
        <v>168</v>
      </c>
      <c r="P2" s="80"/>
      <c r="Q2" s="80"/>
      <c r="R2" s="61"/>
      <c r="T2" s="4"/>
    </row>
    <row r="3" spans="1:20" ht="77.25" customHeight="1">
      <c r="A3" s="33" t="s">
        <v>2</v>
      </c>
      <c r="B3" s="33" t="s">
        <v>3</v>
      </c>
      <c r="C3" s="34" t="s">
        <v>4</v>
      </c>
      <c r="D3" s="67"/>
      <c r="E3" s="39" t="s">
        <v>5</v>
      </c>
      <c r="F3" s="39" t="s">
        <v>6</v>
      </c>
      <c r="G3" s="39" t="s">
        <v>7</v>
      </c>
      <c r="H3" s="39" t="s">
        <v>8</v>
      </c>
      <c r="I3" s="39" t="s">
        <v>9</v>
      </c>
      <c r="J3" s="39" t="s">
        <v>10</v>
      </c>
      <c r="K3" s="40" t="s">
        <v>11</v>
      </c>
      <c r="L3" s="41" t="s">
        <v>12</v>
      </c>
      <c r="M3" s="41" t="s">
        <v>13</v>
      </c>
      <c r="N3" s="39" t="s">
        <v>14</v>
      </c>
      <c r="O3" s="41" t="s">
        <v>12</v>
      </c>
      <c r="P3" s="41" t="s">
        <v>13</v>
      </c>
      <c r="Q3" s="39" t="s">
        <v>15</v>
      </c>
      <c r="R3" s="11" t="s">
        <v>16</v>
      </c>
      <c r="S3" s="12" t="s">
        <v>17</v>
      </c>
      <c r="T3" s="12" t="s">
        <v>18</v>
      </c>
    </row>
    <row r="4" spans="1:20" ht="15.75">
      <c r="A4" s="33">
        <v>1</v>
      </c>
      <c r="B4" s="34" t="s">
        <v>147</v>
      </c>
      <c r="C4" s="34" t="s">
        <v>148</v>
      </c>
      <c r="D4" s="68" t="s">
        <v>149</v>
      </c>
      <c r="E4" s="42">
        <v>149</v>
      </c>
      <c r="F4" s="42">
        <v>378</v>
      </c>
      <c r="G4" s="42">
        <v>233</v>
      </c>
      <c r="H4" s="42">
        <v>718</v>
      </c>
      <c r="I4" s="42">
        <v>1175</v>
      </c>
      <c r="J4" s="42">
        <v>1765</v>
      </c>
      <c r="K4" s="43">
        <v>4418</v>
      </c>
      <c r="L4" s="42">
        <v>38</v>
      </c>
      <c r="M4" s="42">
        <v>0</v>
      </c>
      <c r="N4" s="42">
        <v>210</v>
      </c>
      <c r="O4" s="42">
        <v>2948</v>
      </c>
      <c r="P4" s="42">
        <v>0</v>
      </c>
      <c r="Q4" s="42">
        <v>689</v>
      </c>
      <c r="R4" s="64">
        <f t="shared" ref="R4:R35" si="0">VLOOKUP($D4,кадастр,5,0)</f>
        <v>0</v>
      </c>
      <c r="S4" s="16"/>
      <c r="T4" s="16"/>
    </row>
    <row r="5" spans="1:20" ht="15.75">
      <c r="A5" s="35">
        <v>2</v>
      </c>
      <c r="B5" s="34" t="s">
        <v>42</v>
      </c>
      <c r="C5" s="36" t="s">
        <v>43</v>
      </c>
      <c r="D5" s="69" t="s">
        <v>44</v>
      </c>
      <c r="E5" s="42">
        <v>615</v>
      </c>
      <c r="F5" s="42">
        <v>548</v>
      </c>
      <c r="G5" s="42">
        <v>450</v>
      </c>
      <c r="H5" s="42">
        <v>1991</v>
      </c>
      <c r="I5" s="42">
        <v>534</v>
      </c>
      <c r="J5" s="42">
        <v>141</v>
      </c>
      <c r="K5" s="43">
        <v>4279</v>
      </c>
      <c r="L5" s="42">
        <v>2</v>
      </c>
      <c r="M5" s="42">
        <v>0</v>
      </c>
      <c r="N5" s="42">
        <v>0</v>
      </c>
      <c r="O5" s="42">
        <v>130</v>
      </c>
      <c r="P5" s="42">
        <v>132</v>
      </c>
      <c r="Q5" s="42">
        <v>0</v>
      </c>
      <c r="R5" s="64">
        <f t="shared" si="0"/>
        <v>0</v>
      </c>
      <c r="S5" s="16"/>
      <c r="T5" s="16"/>
    </row>
    <row r="6" spans="1:20" ht="15.75">
      <c r="A6" s="33">
        <v>3</v>
      </c>
      <c r="B6" s="34" t="s">
        <v>63</v>
      </c>
      <c r="C6" s="36" t="s">
        <v>64</v>
      </c>
      <c r="D6" s="69" t="s">
        <v>65</v>
      </c>
      <c r="E6" s="42">
        <v>410</v>
      </c>
      <c r="F6" s="42">
        <v>461</v>
      </c>
      <c r="G6" s="42">
        <v>447</v>
      </c>
      <c r="H6" s="42">
        <v>437</v>
      </c>
      <c r="I6" s="42">
        <v>756</v>
      </c>
      <c r="J6" s="42">
        <v>531</v>
      </c>
      <c r="K6" s="43">
        <v>3042</v>
      </c>
      <c r="L6" s="42">
        <v>1</v>
      </c>
      <c r="M6" s="42">
        <v>0</v>
      </c>
      <c r="N6" s="42">
        <v>0</v>
      </c>
      <c r="O6" s="42">
        <v>80</v>
      </c>
      <c r="P6" s="42">
        <v>0</v>
      </c>
      <c r="Q6" s="42">
        <v>0</v>
      </c>
      <c r="R6" s="64">
        <f t="shared" si="0"/>
        <v>0</v>
      </c>
      <c r="S6" s="16"/>
      <c r="T6" s="16"/>
    </row>
    <row r="7" spans="1:20" ht="15.75">
      <c r="A7" s="35">
        <v>4</v>
      </c>
      <c r="B7" s="34" t="s">
        <v>122</v>
      </c>
      <c r="C7" s="36" t="s">
        <v>123</v>
      </c>
      <c r="D7" s="69" t="s">
        <v>124</v>
      </c>
      <c r="E7" s="42">
        <v>285</v>
      </c>
      <c r="F7" s="42">
        <v>264</v>
      </c>
      <c r="G7" s="42">
        <v>687</v>
      </c>
      <c r="H7" s="42">
        <v>478</v>
      </c>
      <c r="I7" s="42">
        <v>399</v>
      </c>
      <c r="J7" s="42">
        <v>606</v>
      </c>
      <c r="K7" s="43">
        <v>2719</v>
      </c>
      <c r="L7" s="42">
        <v>173</v>
      </c>
      <c r="M7" s="42">
        <v>0</v>
      </c>
      <c r="N7" s="42">
        <v>0</v>
      </c>
      <c r="O7" s="42">
        <v>47</v>
      </c>
      <c r="P7" s="42">
        <v>0</v>
      </c>
      <c r="Q7" s="42">
        <v>0</v>
      </c>
      <c r="R7" s="64">
        <f t="shared" si="0"/>
        <v>0</v>
      </c>
      <c r="S7" s="16"/>
      <c r="T7" s="16"/>
    </row>
    <row r="8" spans="1:20" ht="15.75">
      <c r="A8" s="33">
        <v>5</v>
      </c>
      <c r="B8" s="34" t="s">
        <v>42</v>
      </c>
      <c r="C8" s="36" t="s">
        <v>45</v>
      </c>
      <c r="D8" s="69" t="s">
        <v>46</v>
      </c>
      <c r="E8" s="42">
        <v>54</v>
      </c>
      <c r="F8" s="42">
        <v>133</v>
      </c>
      <c r="G8" s="42">
        <v>99</v>
      </c>
      <c r="H8" s="42">
        <v>258</v>
      </c>
      <c r="I8" s="42">
        <v>318</v>
      </c>
      <c r="J8" s="42">
        <v>713</v>
      </c>
      <c r="K8" s="43">
        <v>1575</v>
      </c>
      <c r="L8" s="42">
        <v>95</v>
      </c>
      <c r="M8" s="42">
        <v>0</v>
      </c>
      <c r="N8" s="42">
        <v>530</v>
      </c>
      <c r="O8" s="42">
        <v>1405</v>
      </c>
      <c r="P8" s="42">
        <v>0</v>
      </c>
      <c r="Q8" s="42">
        <v>208</v>
      </c>
      <c r="R8" s="64">
        <f t="shared" si="0"/>
        <v>0</v>
      </c>
      <c r="S8" s="16">
        <v>116</v>
      </c>
      <c r="T8" s="16">
        <v>0</v>
      </c>
    </row>
    <row r="9" spans="1:20" ht="15.75">
      <c r="A9" s="35">
        <v>6</v>
      </c>
      <c r="B9" s="34" t="s">
        <v>19</v>
      </c>
      <c r="C9" s="36" t="s">
        <v>20</v>
      </c>
      <c r="D9" s="69" t="s">
        <v>21</v>
      </c>
      <c r="E9" s="42">
        <v>56</v>
      </c>
      <c r="F9" s="42">
        <v>55</v>
      </c>
      <c r="G9" s="42">
        <v>189</v>
      </c>
      <c r="H9" s="42">
        <v>176</v>
      </c>
      <c r="I9" s="42">
        <v>79</v>
      </c>
      <c r="J9" s="42">
        <v>455</v>
      </c>
      <c r="K9" s="43">
        <v>1010</v>
      </c>
      <c r="L9" s="42">
        <v>4</v>
      </c>
      <c r="M9" s="42">
        <v>0</v>
      </c>
      <c r="N9" s="42">
        <v>338</v>
      </c>
      <c r="O9" s="42">
        <v>4566</v>
      </c>
      <c r="P9" s="42">
        <v>0</v>
      </c>
      <c r="Q9" s="42">
        <v>353</v>
      </c>
      <c r="R9" s="64">
        <f t="shared" si="0"/>
        <v>0</v>
      </c>
      <c r="S9" s="16"/>
      <c r="T9" s="16"/>
    </row>
    <row r="10" spans="1:20" ht="15.75">
      <c r="A10" s="33">
        <v>7</v>
      </c>
      <c r="B10" s="34" t="s">
        <v>150</v>
      </c>
      <c r="C10" s="36" t="s">
        <v>151</v>
      </c>
      <c r="D10" s="69" t="s">
        <v>152</v>
      </c>
      <c r="E10" s="42">
        <v>145</v>
      </c>
      <c r="F10" s="42">
        <v>278</v>
      </c>
      <c r="G10" s="42">
        <v>161</v>
      </c>
      <c r="H10" s="42">
        <v>192</v>
      </c>
      <c r="I10" s="42">
        <v>167</v>
      </c>
      <c r="J10" s="42">
        <v>18</v>
      </c>
      <c r="K10" s="43">
        <v>961</v>
      </c>
      <c r="L10" s="42">
        <v>0</v>
      </c>
      <c r="M10" s="42">
        <v>0</v>
      </c>
      <c r="N10" s="42">
        <v>81</v>
      </c>
      <c r="O10" s="42">
        <v>36</v>
      </c>
      <c r="P10" s="42">
        <v>0</v>
      </c>
      <c r="Q10" s="42">
        <v>118</v>
      </c>
      <c r="R10" s="64">
        <f t="shared" si="0"/>
        <v>0</v>
      </c>
      <c r="S10" s="16"/>
      <c r="T10" s="16"/>
    </row>
    <row r="11" spans="1:20" ht="15.75">
      <c r="A11" s="35">
        <v>8</v>
      </c>
      <c r="B11" s="34" t="s">
        <v>42</v>
      </c>
      <c r="C11" s="36" t="s">
        <v>47</v>
      </c>
      <c r="D11" s="69" t="s">
        <v>48</v>
      </c>
      <c r="E11" s="42">
        <v>50</v>
      </c>
      <c r="F11" s="42">
        <v>95</v>
      </c>
      <c r="G11" s="42">
        <v>169</v>
      </c>
      <c r="H11" s="42">
        <v>107</v>
      </c>
      <c r="I11" s="42">
        <v>153</v>
      </c>
      <c r="J11" s="42">
        <v>165</v>
      </c>
      <c r="K11" s="43">
        <v>739</v>
      </c>
      <c r="L11" s="42">
        <v>0</v>
      </c>
      <c r="M11" s="42">
        <v>1</v>
      </c>
      <c r="N11" s="42">
        <v>0</v>
      </c>
      <c r="O11" s="42">
        <v>282</v>
      </c>
      <c r="P11" s="42">
        <v>2</v>
      </c>
      <c r="Q11" s="42">
        <v>11</v>
      </c>
      <c r="R11" s="64">
        <f t="shared" si="0"/>
        <v>0</v>
      </c>
      <c r="S11" s="16">
        <v>614</v>
      </c>
      <c r="T11" s="16">
        <v>0</v>
      </c>
    </row>
    <row r="12" spans="1:20" ht="15.75">
      <c r="A12" s="33">
        <v>9</v>
      </c>
      <c r="B12" s="34" t="s">
        <v>42</v>
      </c>
      <c r="C12" s="36" t="s">
        <v>49</v>
      </c>
      <c r="D12" s="69" t="s">
        <v>50</v>
      </c>
      <c r="E12" s="42">
        <v>112</v>
      </c>
      <c r="F12" s="42">
        <v>81</v>
      </c>
      <c r="G12" s="42">
        <v>135</v>
      </c>
      <c r="H12" s="42">
        <v>92</v>
      </c>
      <c r="I12" s="42">
        <v>2</v>
      </c>
      <c r="J12" s="42">
        <v>296</v>
      </c>
      <c r="K12" s="43">
        <v>718</v>
      </c>
      <c r="L12" s="42">
        <v>0</v>
      </c>
      <c r="M12" s="42">
        <v>0</v>
      </c>
      <c r="N12" s="42">
        <v>0</v>
      </c>
      <c r="O12" s="42">
        <v>432</v>
      </c>
      <c r="P12" s="42">
        <v>1</v>
      </c>
      <c r="Q12" s="42">
        <v>0</v>
      </c>
      <c r="R12" s="64">
        <f t="shared" si="0"/>
        <v>0</v>
      </c>
      <c r="S12" s="16">
        <v>92</v>
      </c>
      <c r="T12" s="16">
        <v>0</v>
      </c>
    </row>
    <row r="13" spans="1:20" ht="29.25" customHeight="1">
      <c r="A13" s="35">
        <v>10</v>
      </c>
      <c r="B13" s="34" t="s">
        <v>42</v>
      </c>
      <c r="C13" s="36" t="s">
        <v>51</v>
      </c>
      <c r="D13" s="69" t="s">
        <v>52</v>
      </c>
      <c r="E13" s="42">
        <v>57</v>
      </c>
      <c r="F13" s="42">
        <v>66</v>
      </c>
      <c r="G13" s="42">
        <v>342</v>
      </c>
      <c r="H13" s="42">
        <v>144</v>
      </c>
      <c r="I13" s="42">
        <v>44</v>
      </c>
      <c r="J13" s="42">
        <v>53</v>
      </c>
      <c r="K13" s="43">
        <v>706</v>
      </c>
      <c r="L13" s="42">
        <v>0</v>
      </c>
      <c r="M13" s="42">
        <v>33</v>
      </c>
      <c r="N13" s="42">
        <v>0</v>
      </c>
      <c r="O13" s="42">
        <v>10</v>
      </c>
      <c r="P13" s="42">
        <v>67</v>
      </c>
      <c r="Q13" s="42">
        <v>0</v>
      </c>
      <c r="R13" s="64">
        <f t="shared" si="0"/>
        <v>0</v>
      </c>
      <c r="S13" s="16">
        <v>6</v>
      </c>
      <c r="T13" s="16">
        <v>0</v>
      </c>
    </row>
    <row r="14" spans="1:20" ht="15.75">
      <c r="A14" s="33">
        <v>11</v>
      </c>
      <c r="B14" s="34" t="s">
        <v>19</v>
      </c>
      <c r="C14" s="36" t="s">
        <v>22</v>
      </c>
      <c r="D14" s="69" t="s">
        <v>23</v>
      </c>
      <c r="E14" s="42">
        <v>22</v>
      </c>
      <c r="F14" s="42">
        <v>22</v>
      </c>
      <c r="G14" s="42">
        <v>67</v>
      </c>
      <c r="H14" s="42">
        <v>230</v>
      </c>
      <c r="I14" s="42">
        <v>119</v>
      </c>
      <c r="J14" s="42">
        <v>123</v>
      </c>
      <c r="K14" s="43">
        <v>583</v>
      </c>
      <c r="L14" s="42">
        <v>0</v>
      </c>
      <c r="M14" s="42">
        <v>0</v>
      </c>
      <c r="N14" s="42">
        <v>0</v>
      </c>
      <c r="O14" s="42">
        <v>59</v>
      </c>
      <c r="P14" s="42">
        <v>0</v>
      </c>
      <c r="Q14" s="42">
        <v>0</v>
      </c>
      <c r="R14" s="64">
        <f t="shared" si="0"/>
        <v>0</v>
      </c>
      <c r="S14" s="16">
        <v>16</v>
      </c>
      <c r="T14" s="16">
        <v>0</v>
      </c>
    </row>
    <row r="15" spans="1:20" ht="15.75">
      <c r="A15" s="35">
        <v>12</v>
      </c>
      <c r="B15" s="34" t="s">
        <v>63</v>
      </c>
      <c r="C15" s="36" t="s">
        <v>66</v>
      </c>
      <c r="D15" s="69" t="s">
        <v>67</v>
      </c>
      <c r="E15" s="42">
        <v>37</v>
      </c>
      <c r="F15" s="42">
        <v>65</v>
      </c>
      <c r="G15" s="42">
        <v>62</v>
      </c>
      <c r="H15" s="42">
        <v>168</v>
      </c>
      <c r="I15" s="42">
        <v>77</v>
      </c>
      <c r="J15" s="42">
        <v>67</v>
      </c>
      <c r="K15" s="43">
        <v>476</v>
      </c>
      <c r="L15" s="42">
        <v>10</v>
      </c>
      <c r="M15" s="42">
        <v>9</v>
      </c>
      <c r="N15" s="42">
        <v>0</v>
      </c>
      <c r="O15" s="42">
        <v>1224</v>
      </c>
      <c r="P15" s="42">
        <v>223</v>
      </c>
      <c r="Q15" s="42">
        <v>2</v>
      </c>
      <c r="R15" s="64">
        <f t="shared" si="0"/>
        <v>0</v>
      </c>
      <c r="S15" s="16"/>
      <c r="T15" s="16"/>
    </row>
    <row r="16" spans="1:20" ht="15.75">
      <c r="A16" s="33">
        <v>13</v>
      </c>
      <c r="B16" s="34" t="s">
        <v>122</v>
      </c>
      <c r="C16" s="36" t="s">
        <v>125</v>
      </c>
      <c r="D16" s="69" t="s">
        <v>126</v>
      </c>
      <c r="E16" s="42">
        <v>77</v>
      </c>
      <c r="F16" s="42">
        <v>8</v>
      </c>
      <c r="G16" s="42">
        <v>6</v>
      </c>
      <c r="H16" s="42">
        <v>27</v>
      </c>
      <c r="I16" s="42">
        <v>184</v>
      </c>
      <c r="J16" s="42">
        <v>133</v>
      </c>
      <c r="K16" s="43">
        <v>435</v>
      </c>
      <c r="L16" s="42">
        <v>1235</v>
      </c>
      <c r="M16" s="42">
        <v>0</v>
      </c>
      <c r="N16" s="42">
        <v>2177</v>
      </c>
      <c r="O16" s="42">
        <v>84</v>
      </c>
      <c r="P16" s="42">
        <v>0</v>
      </c>
      <c r="Q16" s="42">
        <v>809</v>
      </c>
      <c r="R16" s="64">
        <f t="shared" si="0"/>
        <v>0</v>
      </c>
      <c r="S16" s="16"/>
      <c r="T16" s="16"/>
    </row>
    <row r="17" spans="1:20" ht="15.75">
      <c r="A17" s="35">
        <v>14</v>
      </c>
      <c r="B17" s="34" t="s">
        <v>42</v>
      </c>
      <c r="C17" s="36" t="s">
        <v>53</v>
      </c>
      <c r="D17" s="69" t="s">
        <v>54</v>
      </c>
      <c r="E17" s="42">
        <v>30</v>
      </c>
      <c r="F17" s="42">
        <v>35</v>
      </c>
      <c r="G17" s="42">
        <v>53</v>
      </c>
      <c r="H17" s="42">
        <v>61</v>
      </c>
      <c r="I17" s="42">
        <v>149</v>
      </c>
      <c r="J17" s="42">
        <v>25</v>
      </c>
      <c r="K17" s="43">
        <v>353</v>
      </c>
      <c r="L17" s="42">
        <v>2</v>
      </c>
      <c r="M17" s="42">
        <v>0</v>
      </c>
      <c r="N17" s="42">
        <v>0</v>
      </c>
      <c r="O17" s="42">
        <v>6</v>
      </c>
      <c r="P17" s="42">
        <v>108</v>
      </c>
      <c r="Q17" s="42">
        <v>0</v>
      </c>
      <c r="R17" s="64">
        <f t="shared" si="0"/>
        <v>0</v>
      </c>
      <c r="S17" s="16"/>
      <c r="T17" s="16"/>
    </row>
    <row r="18" spans="1:20" ht="15.75">
      <c r="A18" s="33">
        <v>15</v>
      </c>
      <c r="B18" s="34" t="s">
        <v>63</v>
      </c>
      <c r="C18" s="36" t="s">
        <v>68</v>
      </c>
      <c r="D18" s="69" t="s">
        <v>69</v>
      </c>
      <c r="E18" s="42">
        <v>13</v>
      </c>
      <c r="F18" s="42">
        <v>143</v>
      </c>
      <c r="G18" s="42">
        <v>38</v>
      </c>
      <c r="H18" s="42">
        <v>17</v>
      </c>
      <c r="I18" s="42">
        <v>68</v>
      </c>
      <c r="J18" s="42">
        <v>71</v>
      </c>
      <c r="K18" s="43">
        <v>350</v>
      </c>
      <c r="L18" s="42">
        <v>11</v>
      </c>
      <c r="M18" s="42">
        <v>29</v>
      </c>
      <c r="N18" s="42">
        <v>0</v>
      </c>
      <c r="O18" s="42">
        <v>5</v>
      </c>
      <c r="P18" s="42">
        <v>84</v>
      </c>
      <c r="Q18" s="42">
        <v>0</v>
      </c>
      <c r="R18" s="64">
        <f t="shared" si="0"/>
        <v>0</v>
      </c>
      <c r="S18" s="16"/>
      <c r="T18" s="16"/>
    </row>
    <row r="19" spans="1:20" ht="15.75">
      <c r="A19" s="35">
        <v>16</v>
      </c>
      <c r="B19" s="34" t="s">
        <v>99</v>
      </c>
      <c r="C19" s="36" t="s">
        <v>100</v>
      </c>
      <c r="D19" s="69" t="s">
        <v>101</v>
      </c>
      <c r="E19" s="42">
        <v>50</v>
      </c>
      <c r="F19" s="42">
        <v>57</v>
      </c>
      <c r="G19" s="42">
        <v>68</v>
      </c>
      <c r="H19" s="42">
        <v>100</v>
      </c>
      <c r="I19" s="42">
        <v>37</v>
      </c>
      <c r="J19" s="42">
        <v>20</v>
      </c>
      <c r="K19" s="43">
        <v>332</v>
      </c>
      <c r="L19" s="42">
        <v>1</v>
      </c>
      <c r="M19" s="42">
        <v>0</v>
      </c>
      <c r="N19" s="42">
        <v>0</v>
      </c>
      <c r="O19" s="42">
        <v>66</v>
      </c>
      <c r="P19" s="42">
        <v>18</v>
      </c>
      <c r="Q19" s="42">
        <v>0</v>
      </c>
      <c r="R19" s="64">
        <f t="shared" si="0"/>
        <v>0</v>
      </c>
      <c r="S19" s="16"/>
      <c r="T19" s="16"/>
    </row>
    <row r="20" spans="1:20" ht="15.75">
      <c r="A20" s="33">
        <v>17</v>
      </c>
      <c r="B20" s="34" t="s">
        <v>42</v>
      </c>
      <c r="C20" s="36" t="s">
        <v>55</v>
      </c>
      <c r="D20" s="69" t="s">
        <v>56</v>
      </c>
      <c r="E20" s="42">
        <v>12</v>
      </c>
      <c r="F20" s="42">
        <v>26</v>
      </c>
      <c r="G20" s="42">
        <v>56</v>
      </c>
      <c r="H20" s="42">
        <v>32</v>
      </c>
      <c r="I20" s="42">
        <v>134</v>
      </c>
      <c r="J20" s="42">
        <v>23</v>
      </c>
      <c r="K20" s="43">
        <v>283</v>
      </c>
      <c r="L20" s="42">
        <v>7</v>
      </c>
      <c r="M20" s="42">
        <v>0</v>
      </c>
      <c r="N20" s="42">
        <v>0</v>
      </c>
      <c r="O20" s="42">
        <v>21</v>
      </c>
      <c r="P20" s="42">
        <v>2</v>
      </c>
      <c r="Q20" s="42">
        <v>0</v>
      </c>
      <c r="R20" s="64">
        <f t="shared" si="0"/>
        <v>0</v>
      </c>
      <c r="S20" s="16"/>
      <c r="T20" s="16"/>
    </row>
    <row r="21" spans="1:20" ht="15.75">
      <c r="A21" s="35">
        <v>18</v>
      </c>
      <c r="B21" s="34" t="s">
        <v>19</v>
      </c>
      <c r="C21" s="36" t="s">
        <v>24</v>
      </c>
      <c r="D21" s="69" t="s">
        <v>25</v>
      </c>
      <c r="E21" s="42">
        <v>37</v>
      </c>
      <c r="F21" s="42">
        <v>31</v>
      </c>
      <c r="G21" s="42">
        <v>30</v>
      </c>
      <c r="H21" s="42">
        <v>35</v>
      </c>
      <c r="I21" s="42">
        <v>78</v>
      </c>
      <c r="J21" s="42">
        <v>39</v>
      </c>
      <c r="K21" s="43">
        <v>250</v>
      </c>
      <c r="L21" s="42">
        <v>25</v>
      </c>
      <c r="M21" s="42">
        <v>23</v>
      </c>
      <c r="N21" s="42">
        <v>0</v>
      </c>
      <c r="O21" s="42">
        <v>116</v>
      </c>
      <c r="P21" s="42">
        <v>26</v>
      </c>
      <c r="Q21" s="42">
        <v>0</v>
      </c>
      <c r="R21" s="64">
        <f t="shared" si="0"/>
        <v>0</v>
      </c>
      <c r="S21" s="16"/>
      <c r="T21" s="16"/>
    </row>
    <row r="22" spans="1:20" ht="15.75">
      <c r="A22" s="33">
        <v>19</v>
      </c>
      <c r="B22" s="34" t="s">
        <v>63</v>
      </c>
      <c r="C22" s="36" t="s">
        <v>70</v>
      </c>
      <c r="D22" s="69" t="s">
        <v>71</v>
      </c>
      <c r="E22" s="42">
        <v>47</v>
      </c>
      <c r="F22" s="42">
        <v>18</v>
      </c>
      <c r="G22" s="42">
        <v>18</v>
      </c>
      <c r="H22" s="42">
        <v>35</v>
      </c>
      <c r="I22" s="42">
        <v>26</v>
      </c>
      <c r="J22" s="42">
        <v>85</v>
      </c>
      <c r="K22" s="43">
        <v>229</v>
      </c>
      <c r="L22" s="42">
        <v>23</v>
      </c>
      <c r="M22" s="42">
        <v>23</v>
      </c>
      <c r="N22" s="42">
        <v>0</v>
      </c>
      <c r="O22" s="42">
        <v>11</v>
      </c>
      <c r="P22" s="42">
        <v>71</v>
      </c>
      <c r="Q22" s="42">
        <v>0</v>
      </c>
      <c r="R22" s="64">
        <f t="shared" si="0"/>
        <v>0</v>
      </c>
      <c r="S22" s="16"/>
      <c r="T22" s="16"/>
    </row>
    <row r="23" spans="1:20" ht="15.75">
      <c r="A23" s="35">
        <v>20</v>
      </c>
      <c r="B23" s="34" t="s">
        <v>150</v>
      </c>
      <c r="C23" s="36" t="s">
        <v>153</v>
      </c>
      <c r="D23" s="69" t="s">
        <v>154</v>
      </c>
      <c r="E23" s="42">
        <v>21</v>
      </c>
      <c r="F23" s="42">
        <v>11</v>
      </c>
      <c r="G23" s="42">
        <v>70</v>
      </c>
      <c r="H23" s="42">
        <v>20</v>
      </c>
      <c r="I23" s="42">
        <v>85</v>
      </c>
      <c r="J23" s="42">
        <v>13</v>
      </c>
      <c r="K23" s="43">
        <v>220</v>
      </c>
      <c r="L23" s="52">
        <v>4</v>
      </c>
      <c r="M23" s="52">
        <v>19</v>
      </c>
      <c r="N23" s="42">
        <v>0</v>
      </c>
      <c r="O23" s="42">
        <v>2</v>
      </c>
      <c r="P23" s="42">
        <v>13</v>
      </c>
      <c r="Q23" s="42">
        <v>0</v>
      </c>
      <c r="R23" s="64">
        <f t="shared" si="0"/>
        <v>0</v>
      </c>
      <c r="S23" s="16"/>
      <c r="T23" s="16"/>
    </row>
    <row r="24" spans="1:20" ht="15.75">
      <c r="A24" s="33">
        <v>21</v>
      </c>
      <c r="B24" s="34" t="s">
        <v>63</v>
      </c>
      <c r="C24" s="36" t="s">
        <v>72</v>
      </c>
      <c r="D24" s="69" t="s">
        <v>73</v>
      </c>
      <c r="E24" s="42">
        <v>14</v>
      </c>
      <c r="F24" s="42">
        <v>56</v>
      </c>
      <c r="G24" s="42">
        <v>10</v>
      </c>
      <c r="H24" s="42">
        <v>45</v>
      </c>
      <c r="I24" s="42">
        <v>45</v>
      </c>
      <c r="J24" s="42">
        <v>44</v>
      </c>
      <c r="K24" s="43">
        <v>214</v>
      </c>
      <c r="L24" s="42">
        <v>0</v>
      </c>
      <c r="M24" s="42">
        <v>0</v>
      </c>
      <c r="N24" s="42">
        <v>0</v>
      </c>
      <c r="O24" s="42">
        <v>17</v>
      </c>
      <c r="P24" s="42">
        <v>0</v>
      </c>
      <c r="Q24" s="42">
        <v>0</v>
      </c>
      <c r="R24" s="64">
        <f t="shared" si="0"/>
        <v>0</v>
      </c>
      <c r="S24" s="16">
        <v>1</v>
      </c>
      <c r="T24" s="16">
        <v>9</v>
      </c>
    </row>
    <row r="25" spans="1:20" ht="15.75">
      <c r="A25" s="35">
        <v>22</v>
      </c>
      <c r="B25" s="34" t="s">
        <v>63</v>
      </c>
      <c r="C25" s="36" t="s">
        <v>74</v>
      </c>
      <c r="D25" s="69" t="s">
        <v>75</v>
      </c>
      <c r="E25" s="42">
        <v>60</v>
      </c>
      <c r="F25" s="42">
        <v>23</v>
      </c>
      <c r="G25" s="42">
        <v>29</v>
      </c>
      <c r="H25" s="42">
        <v>51</v>
      </c>
      <c r="I25" s="42">
        <v>36</v>
      </c>
      <c r="J25" s="42">
        <v>6</v>
      </c>
      <c r="K25" s="43">
        <v>205</v>
      </c>
      <c r="L25" s="42">
        <v>0</v>
      </c>
      <c r="M25" s="42">
        <v>0</v>
      </c>
      <c r="N25" s="42">
        <v>0</v>
      </c>
      <c r="O25" s="42">
        <v>71</v>
      </c>
      <c r="P25" s="42">
        <v>52</v>
      </c>
      <c r="Q25" s="42">
        <v>0</v>
      </c>
      <c r="R25" s="64">
        <f t="shared" si="0"/>
        <v>0</v>
      </c>
      <c r="S25" s="16"/>
      <c r="T25" s="16"/>
    </row>
    <row r="26" spans="1:20" ht="15.75">
      <c r="A26" s="33">
        <v>23</v>
      </c>
      <c r="B26" s="34" t="s">
        <v>99</v>
      </c>
      <c r="C26" s="36" t="s">
        <v>102</v>
      </c>
      <c r="D26" s="69" t="s">
        <v>103</v>
      </c>
      <c r="E26" s="42">
        <v>13</v>
      </c>
      <c r="F26" s="42">
        <v>35</v>
      </c>
      <c r="G26" s="42">
        <v>44</v>
      </c>
      <c r="H26" s="42">
        <v>33</v>
      </c>
      <c r="I26" s="42">
        <v>58</v>
      </c>
      <c r="J26" s="42">
        <v>5</v>
      </c>
      <c r="K26" s="43">
        <v>188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64">
        <f t="shared" si="0"/>
        <v>0</v>
      </c>
      <c r="S26" s="16"/>
      <c r="T26" s="16"/>
    </row>
    <row r="27" spans="1:20" ht="15.75">
      <c r="A27" s="35">
        <v>24</v>
      </c>
      <c r="B27" s="34" t="s">
        <v>78</v>
      </c>
      <c r="C27" s="36" t="s">
        <v>79</v>
      </c>
      <c r="D27" s="69" t="s">
        <v>80</v>
      </c>
      <c r="E27" s="42">
        <v>8</v>
      </c>
      <c r="F27" s="42">
        <v>36</v>
      </c>
      <c r="G27" s="42">
        <v>28</v>
      </c>
      <c r="H27" s="42">
        <v>38</v>
      </c>
      <c r="I27" s="42">
        <v>36</v>
      </c>
      <c r="J27" s="42">
        <v>28</v>
      </c>
      <c r="K27" s="43">
        <v>174</v>
      </c>
      <c r="L27" s="42">
        <v>7</v>
      </c>
      <c r="M27" s="42">
        <v>0</v>
      </c>
      <c r="N27" s="42">
        <v>4</v>
      </c>
      <c r="O27" s="42">
        <v>0</v>
      </c>
      <c r="P27" s="42">
        <v>10</v>
      </c>
      <c r="Q27" s="42">
        <v>81</v>
      </c>
      <c r="R27" s="64">
        <f t="shared" si="0"/>
        <v>0</v>
      </c>
      <c r="S27" s="16"/>
      <c r="T27" s="16"/>
    </row>
    <row r="28" spans="1:20" ht="15.75">
      <c r="A28" s="33">
        <v>25</v>
      </c>
      <c r="B28" s="34" t="s">
        <v>122</v>
      </c>
      <c r="C28" s="36" t="s">
        <v>127</v>
      </c>
      <c r="D28" s="69" t="s">
        <v>128</v>
      </c>
      <c r="E28" s="42">
        <v>0</v>
      </c>
      <c r="F28" s="42">
        <v>0</v>
      </c>
      <c r="G28" s="42">
        <v>1</v>
      </c>
      <c r="H28" s="42">
        <v>61</v>
      </c>
      <c r="I28" s="42">
        <v>25</v>
      </c>
      <c r="J28" s="42">
        <v>78</v>
      </c>
      <c r="K28" s="43">
        <v>165</v>
      </c>
      <c r="L28" s="42">
        <v>1</v>
      </c>
      <c r="M28" s="42">
        <v>0</v>
      </c>
      <c r="N28" s="42">
        <v>179</v>
      </c>
      <c r="O28" s="42">
        <v>470</v>
      </c>
      <c r="P28" s="42">
        <v>11</v>
      </c>
      <c r="Q28" s="42">
        <v>126</v>
      </c>
      <c r="R28" s="64">
        <f t="shared" si="0"/>
        <v>41</v>
      </c>
      <c r="S28" s="16"/>
      <c r="T28" s="16"/>
    </row>
    <row r="29" spans="1:20" ht="15.75">
      <c r="A29" s="35">
        <v>26</v>
      </c>
      <c r="B29" s="34" t="s">
        <v>42</v>
      </c>
      <c r="C29" s="36" t="s">
        <v>57</v>
      </c>
      <c r="D29" s="69" t="s">
        <v>58</v>
      </c>
      <c r="E29" s="42">
        <v>57</v>
      </c>
      <c r="F29" s="42">
        <v>16</v>
      </c>
      <c r="G29" s="42">
        <v>26</v>
      </c>
      <c r="H29" s="42">
        <v>21</v>
      </c>
      <c r="I29" s="42">
        <v>10</v>
      </c>
      <c r="J29" s="42">
        <v>19</v>
      </c>
      <c r="K29" s="43">
        <v>149</v>
      </c>
      <c r="L29" s="42">
        <v>1</v>
      </c>
      <c r="M29" s="42">
        <v>61</v>
      </c>
      <c r="N29" s="42">
        <v>0</v>
      </c>
      <c r="O29" s="42">
        <v>56</v>
      </c>
      <c r="P29" s="42">
        <v>8</v>
      </c>
      <c r="Q29" s="42">
        <v>0</v>
      </c>
      <c r="R29" s="64">
        <f t="shared" si="0"/>
        <v>0</v>
      </c>
      <c r="S29" s="16"/>
      <c r="T29" s="16"/>
    </row>
    <row r="30" spans="1:20" ht="15.75">
      <c r="A30" s="33">
        <v>27</v>
      </c>
      <c r="B30" s="34" t="s">
        <v>78</v>
      </c>
      <c r="C30" s="36" t="s">
        <v>81</v>
      </c>
      <c r="D30" s="69" t="s">
        <v>82</v>
      </c>
      <c r="E30" s="42">
        <v>17</v>
      </c>
      <c r="F30" s="42">
        <v>27</v>
      </c>
      <c r="G30" s="42">
        <v>18</v>
      </c>
      <c r="H30" s="42">
        <v>24</v>
      </c>
      <c r="I30" s="42">
        <v>39</v>
      </c>
      <c r="J30" s="42">
        <v>11</v>
      </c>
      <c r="K30" s="43">
        <v>136</v>
      </c>
      <c r="L30" s="42">
        <v>28</v>
      </c>
      <c r="M30" s="42">
        <v>9</v>
      </c>
      <c r="N30" s="42">
        <v>51</v>
      </c>
      <c r="O30" s="42">
        <v>2</v>
      </c>
      <c r="P30" s="42">
        <v>124</v>
      </c>
      <c r="Q30" s="42">
        <v>11</v>
      </c>
      <c r="R30" s="64">
        <f t="shared" si="0"/>
        <v>21</v>
      </c>
      <c r="S30" s="16"/>
      <c r="T30" s="16"/>
    </row>
    <row r="31" spans="1:20" ht="15.75">
      <c r="A31" s="35">
        <v>28</v>
      </c>
      <c r="B31" s="34" t="s">
        <v>63</v>
      </c>
      <c r="C31" s="36" t="s">
        <v>76</v>
      </c>
      <c r="D31" s="69" t="s">
        <v>77</v>
      </c>
      <c r="E31" s="42">
        <v>89</v>
      </c>
      <c r="F31" s="42">
        <v>1</v>
      </c>
      <c r="G31" s="42">
        <v>0</v>
      </c>
      <c r="H31" s="42">
        <v>0</v>
      </c>
      <c r="I31" s="42">
        <v>27</v>
      </c>
      <c r="J31" s="42">
        <v>0</v>
      </c>
      <c r="K31" s="43">
        <v>117</v>
      </c>
      <c r="L31" s="42">
        <v>90</v>
      </c>
      <c r="M31" s="42">
        <v>1</v>
      </c>
      <c r="N31" s="42">
        <v>15</v>
      </c>
      <c r="O31" s="42">
        <v>149</v>
      </c>
      <c r="P31" s="42">
        <v>98</v>
      </c>
      <c r="Q31" s="42">
        <v>3</v>
      </c>
      <c r="R31" s="64">
        <f t="shared" si="0"/>
        <v>0</v>
      </c>
      <c r="S31" s="16">
        <v>30</v>
      </c>
      <c r="T31" s="16">
        <v>3</v>
      </c>
    </row>
    <row r="32" spans="1:20" ht="15.75">
      <c r="A32" s="33">
        <v>29</v>
      </c>
      <c r="B32" s="34" t="s">
        <v>150</v>
      </c>
      <c r="C32" s="36" t="s">
        <v>155</v>
      </c>
      <c r="D32" s="69" t="s">
        <v>156</v>
      </c>
      <c r="E32" s="42">
        <v>20</v>
      </c>
      <c r="F32" s="42">
        <v>52</v>
      </c>
      <c r="G32" s="42">
        <v>23</v>
      </c>
      <c r="H32" s="42">
        <v>7</v>
      </c>
      <c r="I32" s="42">
        <v>2</v>
      </c>
      <c r="J32" s="42">
        <v>8</v>
      </c>
      <c r="K32" s="43">
        <v>112</v>
      </c>
      <c r="L32" s="42">
        <v>0</v>
      </c>
      <c r="M32" s="42">
        <v>6</v>
      </c>
      <c r="N32" s="42">
        <v>0</v>
      </c>
      <c r="O32" s="42">
        <v>223</v>
      </c>
      <c r="P32" s="42">
        <v>166</v>
      </c>
      <c r="Q32" s="42">
        <v>0</v>
      </c>
      <c r="R32" s="64">
        <f t="shared" si="0"/>
        <v>0</v>
      </c>
      <c r="S32" s="16"/>
      <c r="T32" s="16"/>
    </row>
    <row r="33" spans="1:20" ht="15.75">
      <c r="A33" s="35">
        <v>30</v>
      </c>
      <c r="B33" s="34" t="s">
        <v>42</v>
      </c>
      <c r="C33" s="36" t="s">
        <v>59</v>
      </c>
      <c r="D33" s="69" t="s">
        <v>60</v>
      </c>
      <c r="E33" s="42">
        <v>0</v>
      </c>
      <c r="F33" s="42">
        <v>0</v>
      </c>
      <c r="G33" s="42">
        <v>27</v>
      </c>
      <c r="H33" s="42">
        <v>30</v>
      </c>
      <c r="I33" s="42">
        <v>20</v>
      </c>
      <c r="J33" s="42">
        <v>29</v>
      </c>
      <c r="K33" s="43">
        <v>106</v>
      </c>
      <c r="L33" s="42">
        <v>1</v>
      </c>
      <c r="M33" s="42">
        <v>3</v>
      </c>
      <c r="N33" s="42">
        <v>0</v>
      </c>
      <c r="O33" s="42">
        <v>47</v>
      </c>
      <c r="P33" s="42">
        <v>8</v>
      </c>
      <c r="Q33" s="42">
        <v>0</v>
      </c>
      <c r="R33" s="64">
        <f t="shared" si="0"/>
        <v>0</v>
      </c>
      <c r="S33" s="16"/>
      <c r="T33" s="16"/>
    </row>
    <row r="34" spans="1:20" ht="15.75">
      <c r="A34" s="33">
        <v>31</v>
      </c>
      <c r="B34" s="34" t="s">
        <v>122</v>
      </c>
      <c r="C34" s="36" t="s">
        <v>129</v>
      </c>
      <c r="D34" s="69" t="s">
        <v>130</v>
      </c>
      <c r="E34" s="42">
        <v>47</v>
      </c>
      <c r="F34" s="42">
        <v>2</v>
      </c>
      <c r="G34" s="42">
        <v>1</v>
      </c>
      <c r="H34" s="42">
        <v>2</v>
      </c>
      <c r="I34" s="42">
        <v>14</v>
      </c>
      <c r="J34" s="42">
        <v>11</v>
      </c>
      <c r="K34" s="43">
        <v>77</v>
      </c>
      <c r="L34" s="42">
        <v>84</v>
      </c>
      <c r="M34" s="42">
        <v>90</v>
      </c>
      <c r="N34" s="42">
        <v>0</v>
      </c>
      <c r="O34" s="42">
        <v>186</v>
      </c>
      <c r="P34" s="42">
        <v>4</v>
      </c>
      <c r="Q34" s="42">
        <v>0</v>
      </c>
      <c r="R34" s="64">
        <f t="shared" si="0"/>
        <v>0</v>
      </c>
      <c r="S34" s="16"/>
      <c r="T34" s="16"/>
    </row>
    <row r="35" spans="1:20" ht="15.75">
      <c r="A35" s="35">
        <v>32</v>
      </c>
      <c r="B35" s="34" t="s">
        <v>99</v>
      </c>
      <c r="C35" s="36" t="s">
        <v>104</v>
      </c>
      <c r="D35" s="69" t="s">
        <v>105</v>
      </c>
      <c r="E35" s="42">
        <v>0</v>
      </c>
      <c r="F35" s="42">
        <v>0</v>
      </c>
      <c r="G35" s="42">
        <v>0</v>
      </c>
      <c r="H35" s="42">
        <v>26</v>
      </c>
      <c r="I35" s="42">
        <v>31</v>
      </c>
      <c r="J35" s="42">
        <v>17</v>
      </c>
      <c r="K35" s="43">
        <v>74</v>
      </c>
      <c r="L35" s="42">
        <v>4</v>
      </c>
      <c r="M35" s="42">
        <v>2</v>
      </c>
      <c r="N35" s="42">
        <v>0</v>
      </c>
      <c r="O35" s="42">
        <v>97</v>
      </c>
      <c r="P35" s="42">
        <v>262</v>
      </c>
      <c r="Q35" s="42">
        <v>11</v>
      </c>
      <c r="R35" s="64">
        <f t="shared" si="0"/>
        <v>101</v>
      </c>
      <c r="S35" s="16"/>
      <c r="T35" s="16"/>
    </row>
    <row r="36" spans="1:20" ht="15.75">
      <c r="A36" s="33">
        <v>33</v>
      </c>
      <c r="B36" s="34" t="s">
        <v>99</v>
      </c>
      <c r="C36" s="36" t="s">
        <v>106</v>
      </c>
      <c r="D36" s="69" t="s">
        <v>107</v>
      </c>
      <c r="E36" s="42">
        <v>0</v>
      </c>
      <c r="F36" s="42">
        <v>0</v>
      </c>
      <c r="G36" s="42">
        <v>0</v>
      </c>
      <c r="H36" s="42">
        <v>0</v>
      </c>
      <c r="I36" s="42">
        <v>12</v>
      </c>
      <c r="J36" s="42">
        <v>51</v>
      </c>
      <c r="K36" s="43">
        <v>63</v>
      </c>
      <c r="L36" s="42">
        <v>0</v>
      </c>
      <c r="M36" s="42">
        <v>0</v>
      </c>
      <c r="N36" s="42">
        <v>0</v>
      </c>
      <c r="O36" s="42">
        <v>27</v>
      </c>
      <c r="P36" s="42">
        <v>34</v>
      </c>
      <c r="Q36" s="42">
        <v>0</v>
      </c>
      <c r="R36" s="64">
        <f t="shared" ref="R36:R67" si="1">VLOOKUP($D36,кадастр,5,0)</f>
        <v>0</v>
      </c>
      <c r="S36" s="16"/>
      <c r="T36" s="16"/>
    </row>
    <row r="37" spans="1:20" ht="15.75">
      <c r="A37" s="35">
        <v>34</v>
      </c>
      <c r="B37" s="34" t="s">
        <v>122</v>
      </c>
      <c r="C37" s="36" t="s">
        <v>131</v>
      </c>
      <c r="D37" s="69" t="s">
        <v>132</v>
      </c>
      <c r="E37" s="42">
        <v>8</v>
      </c>
      <c r="F37" s="42">
        <v>13</v>
      </c>
      <c r="G37" s="42">
        <v>7</v>
      </c>
      <c r="H37" s="42">
        <v>6</v>
      </c>
      <c r="I37" s="42">
        <v>17</v>
      </c>
      <c r="J37" s="42">
        <v>8</v>
      </c>
      <c r="K37" s="43">
        <v>59</v>
      </c>
      <c r="L37" s="42">
        <v>1</v>
      </c>
      <c r="M37" s="42">
        <v>23</v>
      </c>
      <c r="N37" s="42">
        <v>0</v>
      </c>
      <c r="O37" s="42">
        <v>1016</v>
      </c>
      <c r="P37" s="42">
        <v>861</v>
      </c>
      <c r="Q37" s="42">
        <v>0</v>
      </c>
      <c r="R37" s="64">
        <f t="shared" si="1"/>
        <v>0</v>
      </c>
      <c r="S37" s="16"/>
      <c r="T37" s="16"/>
    </row>
    <row r="38" spans="1:20" ht="15.75">
      <c r="A38" s="33">
        <v>35</v>
      </c>
      <c r="B38" s="34" t="s">
        <v>122</v>
      </c>
      <c r="C38" s="36" t="s">
        <v>133</v>
      </c>
      <c r="D38" s="69" t="s">
        <v>134</v>
      </c>
      <c r="E38" s="42">
        <v>1</v>
      </c>
      <c r="F38" s="42">
        <v>0</v>
      </c>
      <c r="G38" s="42">
        <v>13</v>
      </c>
      <c r="H38" s="42">
        <v>38</v>
      </c>
      <c r="I38" s="42">
        <v>3</v>
      </c>
      <c r="J38" s="42">
        <v>0</v>
      </c>
      <c r="K38" s="43">
        <v>55</v>
      </c>
      <c r="L38" s="42">
        <v>8</v>
      </c>
      <c r="M38" s="42">
        <v>15</v>
      </c>
      <c r="N38" s="42">
        <v>0</v>
      </c>
      <c r="O38" s="42">
        <v>221</v>
      </c>
      <c r="P38" s="42">
        <v>20</v>
      </c>
      <c r="Q38" s="42">
        <v>0</v>
      </c>
      <c r="R38" s="64">
        <f t="shared" si="1"/>
        <v>0</v>
      </c>
      <c r="S38" s="16">
        <v>287</v>
      </c>
      <c r="T38" s="16">
        <v>2</v>
      </c>
    </row>
    <row r="39" spans="1:20" ht="15.75">
      <c r="A39" s="35">
        <v>36</v>
      </c>
      <c r="B39" s="34" t="s">
        <v>78</v>
      </c>
      <c r="C39" s="36" t="s">
        <v>83</v>
      </c>
      <c r="D39" s="69" t="s">
        <v>84</v>
      </c>
      <c r="E39" s="42">
        <v>0</v>
      </c>
      <c r="F39" s="42">
        <v>0</v>
      </c>
      <c r="G39" s="42">
        <v>15</v>
      </c>
      <c r="H39" s="42">
        <v>18</v>
      </c>
      <c r="I39" s="42">
        <v>8</v>
      </c>
      <c r="J39" s="42">
        <v>12</v>
      </c>
      <c r="K39" s="43">
        <v>53</v>
      </c>
      <c r="L39" s="42">
        <v>0</v>
      </c>
      <c r="M39" s="42">
        <v>3</v>
      </c>
      <c r="N39" s="42">
        <v>95</v>
      </c>
      <c r="O39" s="42">
        <v>0</v>
      </c>
      <c r="P39" s="42">
        <v>4</v>
      </c>
      <c r="Q39" s="42">
        <v>321</v>
      </c>
      <c r="R39" s="64">
        <f t="shared" si="1"/>
        <v>0</v>
      </c>
      <c r="S39" s="16">
        <v>5</v>
      </c>
      <c r="T39" s="16">
        <v>0</v>
      </c>
    </row>
    <row r="40" spans="1:20" ht="15.75">
      <c r="A40" s="33">
        <v>37</v>
      </c>
      <c r="B40" s="34" t="s">
        <v>19</v>
      </c>
      <c r="C40" s="36" t="s">
        <v>26</v>
      </c>
      <c r="D40" s="69" t="s">
        <v>27</v>
      </c>
      <c r="E40" s="42">
        <v>10</v>
      </c>
      <c r="F40" s="42">
        <v>9</v>
      </c>
      <c r="G40" s="42">
        <v>4</v>
      </c>
      <c r="H40" s="42">
        <v>9</v>
      </c>
      <c r="I40" s="42">
        <v>11</v>
      </c>
      <c r="J40" s="42">
        <v>6</v>
      </c>
      <c r="K40" s="43">
        <v>49</v>
      </c>
      <c r="L40" s="42">
        <v>0</v>
      </c>
      <c r="M40" s="42">
        <v>21</v>
      </c>
      <c r="N40" s="42">
        <v>0</v>
      </c>
      <c r="O40" s="42">
        <v>190</v>
      </c>
      <c r="P40" s="42">
        <v>51</v>
      </c>
      <c r="Q40" s="42">
        <v>0</v>
      </c>
      <c r="R40" s="64">
        <f t="shared" si="1"/>
        <v>0</v>
      </c>
      <c r="S40" s="16">
        <v>255</v>
      </c>
      <c r="T40" s="16">
        <v>0</v>
      </c>
    </row>
    <row r="41" spans="1:20" ht="15.75">
      <c r="A41" s="35">
        <v>38</v>
      </c>
      <c r="B41" s="34" t="s">
        <v>99</v>
      </c>
      <c r="C41" s="36" t="s">
        <v>108</v>
      </c>
      <c r="D41" s="69" t="s">
        <v>109</v>
      </c>
      <c r="E41" s="42">
        <v>0</v>
      </c>
      <c r="F41" s="42">
        <v>0</v>
      </c>
      <c r="G41" s="42">
        <v>1</v>
      </c>
      <c r="H41" s="42">
        <v>0</v>
      </c>
      <c r="I41" s="42">
        <v>0</v>
      </c>
      <c r="J41" s="42">
        <v>46</v>
      </c>
      <c r="K41" s="43">
        <v>47</v>
      </c>
      <c r="L41" s="42">
        <v>1</v>
      </c>
      <c r="M41" s="42">
        <v>0</v>
      </c>
      <c r="N41" s="42">
        <v>60</v>
      </c>
      <c r="O41" s="42">
        <v>19</v>
      </c>
      <c r="P41" s="42">
        <v>0</v>
      </c>
      <c r="Q41" s="42">
        <v>152</v>
      </c>
      <c r="R41" s="64">
        <f t="shared" si="1"/>
        <v>0</v>
      </c>
      <c r="S41" s="16">
        <v>21</v>
      </c>
      <c r="T41" s="16">
        <v>0</v>
      </c>
    </row>
    <row r="42" spans="1:20" ht="15.75">
      <c r="A42" s="33">
        <v>39</v>
      </c>
      <c r="B42" s="34" t="s">
        <v>150</v>
      </c>
      <c r="C42" s="36" t="s">
        <v>157</v>
      </c>
      <c r="D42" s="69" t="s">
        <v>158</v>
      </c>
      <c r="E42" s="42">
        <v>0</v>
      </c>
      <c r="F42" s="42">
        <v>1</v>
      </c>
      <c r="G42" s="42">
        <v>33</v>
      </c>
      <c r="H42" s="42">
        <v>5</v>
      </c>
      <c r="I42" s="42">
        <v>5</v>
      </c>
      <c r="J42" s="42">
        <v>0</v>
      </c>
      <c r="K42" s="43">
        <v>44</v>
      </c>
      <c r="L42" s="42">
        <v>0</v>
      </c>
      <c r="M42" s="42">
        <v>0</v>
      </c>
      <c r="N42" s="42">
        <v>0</v>
      </c>
      <c r="O42" s="42">
        <v>164</v>
      </c>
      <c r="P42" s="42">
        <v>233</v>
      </c>
      <c r="Q42" s="42">
        <v>0</v>
      </c>
      <c r="R42" s="64">
        <f t="shared" si="1"/>
        <v>0</v>
      </c>
      <c r="S42" s="16"/>
      <c r="T42" s="16"/>
    </row>
    <row r="43" spans="1:20" ht="15.75">
      <c r="A43" s="35">
        <v>40</v>
      </c>
      <c r="B43" s="34" t="s">
        <v>19</v>
      </c>
      <c r="C43" s="36" t="s">
        <v>28</v>
      </c>
      <c r="D43" s="69" t="s">
        <v>29</v>
      </c>
      <c r="E43" s="42">
        <v>0</v>
      </c>
      <c r="F43" s="42">
        <v>0</v>
      </c>
      <c r="G43" s="42">
        <v>4</v>
      </c>
      <c r="H43" s="42">
        <v>31</v>
      </c>
      <c r="I43" s="42">
        <v>3</v>
      </c>
      <c r="J43" s="42">
        <v>0</v>
      </c>
      <c r="K43" s="43">
        <v>38</v>
      </c>
      <c r="L43" s="42">
        <v>0</v>
      </c>
      <c r="M43" s="42">
        <v>2</v>
      </c>
      <c r="N43" s="42">
        <v>0</v>
      </c>
      <c r="O43" s="42">
        <v>184</v>
      </c>
      <c r="P43" s="42">
        <v>154</v>
      </c>
      <c r="Q43" s="42">
        <v>0</v>
      </c>
      <c r="R43" s="64">
        <f t="shared" si="1"/>
        <v>0</v>
      </c>
      <c r="S43" s="16"/>
      <c r="T43" s="16"/>
    </row>
    <row r="44" spans="1:20" ht="15.75">
      <c r="A44" s="33">
        <v>41</v>
      </c>
      <c r="B44" s="34" t="s">
        <v>122</v>
      </c>
      <c r="C44" s="36" t="s">
        <v>135</v>
      </c>
      <c r="D44" s="69" t="s">
        <v>136</v>
      </c>
      <c r="E44" s="42">
        <v>0</v>
      </c>
      <c r="F44" s="42">
        <v>0</v>
      </c>
      <c r="G44" s="42">
        <v>3</v>
      </c>
      <c r="H44" s="42">
        <v>22</v>
      </c>
      <c r="I44" s="42">
        <v>10</v>
      </c>
      <c r="J44" s="42">
        <v>0</v>
      </c>
      <c r="K44" s="43">
        <v>35</v>
      </c>
      <c r="L44" s="42">
        <v>0</v>
      </c>
      <c r="M44" s="42">
        <v>0</v>
      </c>
      <c r="N44" s="42">
        <v>0</v>
      </c>
      <c r="O44" s="42">
        <v>559</v>
      </c>
      <c r="P44" s="42">
        <v>67</v>
      </c>
      <c r="Q44" s="42">
        <v>0</v>
      </c>
      <c r="R44" s="64">
        <f t="shared" si="1"/>
        <v>0</v>
      </c>
      <c r="S44" s="16"/>
      <c r="T44" s="16"/>
    </row>
    <row r="45" spans="1:20" ht="15.75">
      <c r="A45" s="35">
        <v>42</v>
      </c>
      <c r="B45" s="34" t="s">
        <v>42</v>
      </c>
      <c r="C45" s="36" t="s">
        <v>61</v>
      </c>
      <c r="D45" s="69" t="s">
        <v>62</v>
      </c>
      <c r="E45" s="42">
        <v>19</v>
      </c>
      <c r="F45" s="42">
        <v>0</v>
      </c>
      <c r="G45" s="42">
        <v>6</v>
      </c>
      <c r="H45" s="42">
        <v>8</v>
      </c>
      <c r="I45" s="42">
        <v>1</v>
      </c>
      <c r="J45" s="42">
        <v>0</v>
      </c>
      <c r="K45" s="43">
        <v>34</v>
      </c>
      <c r="L45" s="42">
        <v>0</v>
      </c>
      <c r="M45" s="42">
        <v>0</v>
      </c>
      <c r="N45" s="42">
        <v>43</v>
      </c>
      <c r="O45" s="42">
        <v>10</v>
      </c>
      <c r="P45" s="42">
        <v>5</v>
      </c>
      <c r="Q45" s="42">
        <v>38</v>
      </c>
      <c r="R45" s="64">
        <f t="shared" si="1"/>
        <v>0</v>
      </c>
      <c r="S45" s="16"/>
      <c r="T45" s="16"/>
    </row>
    <row r="46" spans="1:20" ht="15.75">
      <c r="A46" s="33">
        <v>43</v>
      </c>
      <c r="B46" s="34" t="s">
        <v>78</v>
      </c>
      <c r="C46" s="36" t="s">
        <v>85</v>
      </c>
      <c r="D46" s="69" t="s">
        <v>86</v>
      </c>
      <c r="E46" s="42">
        <v>12</v>
      </c>
      <c r="F46" s="42">
        <v>2</v>
      </c>
      <c r="G46" s="42">
        <v>7</v>
      </c>
      <c r="H46" s="42">
        <v>1</v>
      </c>
      <c r="I46" s="42">
        <v>1</v>
      </c>
      <c r="J46" s="42">
        <v>2</v>
      </c>
      <c r="K46" s="43">
        <v>25</v>
      </c>
      <c r="L46" s="42">
        <v>3</v>
      </c>
      <c r="M46" s="42">
        <v>2</v>
      </c>
      <c r="N46" s="42">
        <v>49</v>
      </c>
      <c r="O46" s="42">
        <v>5</v>
      </c>
      <c r="P46" s="42">
        <v>19</v>
      </c>
      <c r="Q46" s="42">
        <v>180</v>
      </c>
      <c r="R46" s="64">
        <f t="shared" si="1"/>
        <v>0</v>
      </c>
      <c r="S46" s="16"/>
      <c r="T46" s="16"/>
    </row>
    <row r="47" spans="1:20" ht="15.75">
      <c r="A47" s="35">
        <v>44</v>
      </c>
      <c r="B47" s="34" t="s">
        <v>122</v>
      </c>
      <c r="C47" s="36" t="s">
        <v>137</v>
      </c>
      <c r="D47" s="69" t="s">
        <v>138</v>
      </c>
      <c r="E47" s="42">
        <v>1</v>
      </c>
      <c r="F47" s="42">
        <v>3</v>
      </c>
      <c r="G47" s="42">
        <v>13</v>
      </c>
      <c r="H47" s="42">
        <v>3</v>
      </c>
      <c r="I47" s="42">
        <v>3</v>
      </c>
      <c r="J47" s="42">
        <v>0</v>
      </c>
      <c r="K47" s="43">
        <v>23</v>
      </c>
      <c r="L47" s="42">
        <v>0</v>
      </c>
      <c r="M47" s="42">
        <v>3</v>
      </c>
      <c r="N47" s="42">
        <v>0</v>
      </c>
      <c r="O47" s="42">
        <v>61</v>
      </c>
      <c r="P47" s="42">
        <v>42</v>
      </c>
      <c r="Q47" s="42">
        <v>0</v>
      </c>
      <c r="R47" s="64">
        <f t="shared" si="1"/>
        <v>0</v>
      </c>
      <c r="S47" s="16">
        <v>55</v>
      </c>
      <c r="T47" s="16">
        <v>69</v>
      </c>
    </row>
    <row r="48" spans="1:20" ht="15.75">
      <c r="A48" s="33">
        <v>45</v>
      </c>
      <c r="B48" s="34" t="s">
        <v>122</v>
      </c>
      <c r="C48" s="36" t="s">
        <v>139</v>
      </c>
      <c r="D48" s="69" t="s">
        <v>140</v>
      </c>
      <c r="E48" s="42">
        <v>0</v>
      </c>
      <c r="F48" s="42">
        <v>3</v>
      </c>
      <c r="G48" s="42">
        <v>6</v>
      </c>
      <c r="H48" s="42">
        <v>6</v>
      </c>
      <c r="I48" s="42">
        <v>5</v>
      </c>
      <c r="J48" s="42">
        <v>2</v>
      </c>
      <c r="K48" s="43">
        <v>22</v>
      </c>
      <c r="L48" s="42">
        <v>2</v>
      </c>
      <c r="M48" s="42">
        <v>0</v>
      </c>
      <c r="N48" s="42">
        <v>0</v>
      </c>
      <c r="O48" s="42">
        <v>286</v>
      </c>
      <c r="P48" s="42">
        <v>23</v>
      </c>
      <c r="Q48" s="42">
        <v>0</v>
      </c>
      <c r="R48" s="64">
        <f t="shared" si="1"/>
        <v>0</v>
      </c>
      <c r="S48" s="16"/>
      <c r="T48" s="16"/>
    </row>
    <row r="49" spans="1:20" ht="15.75">
      <c r="A49" s="35">
        <v>46</v>
      </c>
      <c r="B49" s="34" t="s">
        <v>150</v>
      </c>
      <c r="C49" s="36" t="s">
        <v>159</v>
      </c>
      <c r="D49" s="69" t="s">
        <v>160</v>
      </c>
      <c r="E49" s="42">
        <v>8</v>
      </c>
      <c r="F49" s="42">
        <v>0</v>
      </c>
      <c r="G49" s="42">
        <v>10</v>
      </c>
      <c r="H49" s="42">
        <v>0</v>
      </c>
      <c r="I49" s="42">
        <v>4</v>
      </c>
      <c r="J49" s="42">
        <v>0</v>
      </c>
      <c r="K49" s="43">
        <v>22</v>
      </c>
      <c r="L49" s="42">
        <v>0</v>
      </c>
      <c r="M49" s="42">
        <v>0</v>
      </c>
      <c r="N49" s="42">
        <v>0</v>
      </c>
      <c r="O49" s="42">
        <v>64</v>
      </c>
      <c r="P49" s="42">
        <v>83</v>
      </c>
      <c r="Q49" s="42">
        <v>655</v>
      </c>
      <c r="R49" s="64">
        <f t="shared" si="1"/>
        <v>0</v>
      </c>
      <c r="S49" s="16">
        <v>1</v>
      </c>
      <c r="T49" s="16">
        <v>48</v>
      </c>
    </row>
    <row r="50" spans="1:20" ht="15.75">
      <c r="A50" s="33">
        <v>47</v>
      </c>
      <c r="B50" s="34" t="s">
        <v>78</v>
      </c>
      <c r="C50" s="36" t="s">
        <v>87</v>
      </c>
      <c r="D50" s="69" t="s">
        <v>88</v>
      </c>
      <c r="E50" s="42">
        <v>0</v>
      </c>
      <c r="F50" s="42">
        <v>7</v>
      </c>
      <c r="G50" s="42">
        <v>0</v>
      </c>
      <c r="H50" s="42">
        <v>4</v>
      </c>
      <c r="I50" s="42">
        <v>2</v>
      </c>
      <c r="J50" s="42">
        <v>7</v>
      </c>
      <c r="K50" s="43">
        <v>20</v>
      </c>
      <c r="L50" s="42">
        <v>2</v>
      </c>
      <c r="M50" s="42">
        <v>13</v>
      </c>
      <c r="N50" s="42">
        <v>0</v>
      </c>
      <c r="O50" s="42">
        <v>67</v>
      </c>
      <c r="P50" s="42">
        <v>16</v>
      </c>
      <c r="Q50" s="42">
        <v>0</v>
      </c>
      <c r="R50" s="64">
        <f t="shared" si="1"/>
        <v>0</v>
      </c>
      <c r="S50" s="16">
        <v>58</v>
      </c>
      <c r="T50" s="16">
        <v>0</v>
      </c>
    </row>
    <row r="51" spans="1:20" ht="15.75">
      <c r="A51" s="35">
        <v>48</v>
      </c>
      <c r="B51" s="34" t="s">
        <v>19</v>
      </c>
      <c r="C51" s="36" t="s">
        <v>30</v>
      </c>
      <c r="D51" s="69" t="s">
        <v>31</v>
      </c>
      <c r="E51" s="42">
        <v>3</v>
      </c>
      <c r="F51" s="42">
        <v>3</v>
      </c>
      <c r="G51" s="42">
        <v>2</v>
      </c>
      <c r="H51" s="42">
        <v>0</v>
      </c>
      <c r="I51" s="42">
        <v>7</v>
      </c>
      <c r="J51" s="42">
        <v>4</v>
      </c>
      <c r="K51" s="43">
        <v>19</v>
      </c>
      <c r="L51" s="42">
        <v>5</v>
      </c>
      <c r="M51" s="42">
        <v>2</v>
      </c>
      <c r="N51" s="42">
        <v>0</v>
      </c>
      <c r="O51" s="42">
        <v>39</v>
      </c>
      <c r="P51" s="42">
        <v>649</v>
      </c>
      <c r="Q51" s="42">
        <v>0</v>
      </c>
      <c r="R51" s="64">
        <f t="shared" si="1"/>
        <v>0</v>
      </c>
      <c r="S51" s="16">
        <v>12</v>
      </c>
      <c r="T51" s="16">
        <v>0</v>
      </c>
    </row>
    <row r="52" spans="1:20" ht="15.75">
      <c r="A52" s="33">
        <v>49</v>
      </c>
      <c r="B52" s="34" t="s">
        <v>78</v>
      </c>
      <c r="C52" s="36" t="s">
        <v>89</v>
      </c>
      <c r="D52" s="69" t="s">
        <v>90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19</v>
      </c>
      <c r="K52" s="43">
        <v>19</v>
      </c>
      <c r="L52" s="42">
        <v>0</v>
      </c>
      <c r="M52" s="42">
        <v>0</v>
      </c>
      <c r="N52" s="42">
        <v>0</v>
      </c>
      <c r="O52" s="42">
        <v>143</v>
      </c>
      <c r="P52" s="42">
        <v>243</v>
      </c>
      <c r="Q52" s="42">
        <v>0</v>
      </c>
      <c r="R52" s="64">
        <f t="shared" si="1"/>
        <v>0</v>
      </c>
      <c r="S52" s="16">
        <v>6</v>
      </c>
      <c r="T52" s="16">
        <v>0</v>
      </c>
    </row>
    <row r="53" spans="1:20" ht="15.75">
      <c r="A53" s="35">
        <v>50</v>
      </c>
      <c r="B53" s="34" t="s">
        <v>99</v>
      </c>
      <c r="C53" s="36" t="s">
        <v>110</v>
      </c>
      <c r="D53" s="69" t="s">
        <v>111</v>
      </c>
      <c r="E53" s="42">
        <v>1</v>
      </c>
      <c r="F53" s="42">
        <v>0</v>
      </c>
      <c r="G53" s="42">
        <v>0</v>
      </c>
      <c r="H53" s="42">
        <v>18</v>
      </c>
      <c r="I53" s="42">
        <v>0</v>
      </c>
      <c r="J53" s="42">
        <v>0</v>
      </c>
      <c r="K53" s="43">
        <v>19</v>
      </c>
      <c r="L53" s="42">
        <v>11</v>
      </c>
      <c r="M53" s="42">
        <v>4</v>
      </c>
      <c r="N53" s="42">
        <v>27</v>
      </c>
      <c r="O53" s="42">
        <v>147</v>
      </c>
      <c r="P53" s="42">
        <v>334</v>
      </c>
      <c r="Q53" s="42">
        <v>80</v>
      </c>
      <c r="R53" s="64">
        <f t="shared" si="1"/>
        <v>0</v>
      </c>
      <c r="S53" s="16"/>
      <c r="T53" s="16"/>
    </row>
    <row r="54" spans="1:20" ht="15.75">
      <c r="A54" s="33">
        <v>51</v>
      </c>
      <c r="B54" s="34" t="s">
        <v>78</v>
      </c>
      <c r="C54" s="36" t="s">
        <v>91</v>
      </c>
      <c r="D54" s="69" t="s">
        <v>92</v>
      </c>
      <c r="E54" s="42">
        <v>0</v>
      </c>
      <c r="F54" s="42">
        <v>2</v>
      </c>
      <c r="G54" s="42">
        <v>8</v>
      </c>
      <c r="H54" s="42">
        <v>0</v>
      </c>
      <c r="I54" s="42">
        <v>1</v>
      </c>
      <c r="J54" s="42">
        <v>0</v>
      </c>
      <c r="K54" s="43">
        <v>11</v>
      </c>
      <c r="L54" s="42">
        <v>0</v>
      </c>
      <c r="M54" s="42">
        <v>0</v>
      </c>
      <c r="N54" s="42">
        <v>2</v>
      </c>
      <c r="O54" s="42">
        <v>49</v>
      </c>
      <c r="P54" s="42">
        <v>1063</v>
      </c>
      <c r="Q54" s="42">
        <v>41</v>
      </c>
      <c r="R54" s="64">
        <f t="shared" si="1"/>
        <v>6</v>
      </c>
      <c r="S54" s="16"/>
      <c r="T54" s="16"/>
    </row>
    <row r="55" spans="1:20" ht="15.75">
      <c r="A55" s="35">
        <v>52</v>
      </c>
      <c r="B55" s="34" t="s">
        <v>19</v>
      </c>
      <c r="C55" s="36" t="s">
        <v>32</v>
      </c>
      <c r="D55" s="69" t="s">
        <v>33</v>
      </c>
      <c r="E55" s="42">
        <v>0</v>
      </c>
      <c r="F55" s="42">
        <v>1</v>
      </c>
      <c r="G55" s="42">
        <v>4</v>
      </c>
      <c r="H55" s="42">
        <v>1</v>
      </c>
      <c r="I55" s="42">
        <v>0</v>
      </c>
      <c r="J55" s="42">
        <v>2</v>
      </c>
      <c r="K55" s="43">
        <v>8</v>
      </c>
      <c r="L55" s="42">
        <v>0</v>
      </c>
      <c r="M55" s="42">
        <v>0</v>
      </c>
      <c r="N55" s="42">
        <v>0</v>
      </c>
      <c r="O55" s="42">
        <v>0</v>
      </c>
      <c r="P55" s="42">
        <v>76</v>
      </c>
      <c r="Q55" s="42">
        <v>0</v>
      </c>
      <c r="R55" s="64">
        <f t="shared" si="1"/>
        <v>0</v>
      </c>
      <c r="S55" s="16"/>
      <c r="T55" s="16"/>
    </row>
    <row r="56" spans="1:20" ht="15.75">
      <c r="A56" s="33">
        <v>53</v>
      </c>
      <c r="B56" s="34" t="s">
        <v>78</v>
      </c>
      <c r="C56" s="36" t="s">
        <v>93</v>
      </c>
      <c r="D56" s="69" t="s">
        <v>94</v>
      </c>
      <c r="E56" s="42">
        <v>7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3">
        <v>7</v>
      </c>
      <c r="L56" s="42">
        <v>0</v>
      </c>
      <c r="M56" s="42">
        <v>0</v>
      </c>
      <c r="N56" s="42">
        <v>0</v>
      </c>
      <c r="O56" s="42">
        <v>34</v>
      </c>
      <c r="P56" s="42">
        <v>163</v>
      </c>
      <c r="Q56" s="42">
        <v>0</v>
      </c>
      <c r="R56" s="64">
        <f t="shared" si="1"/>
        <v>0</v>
      </c>
      <c r="S56" s="16"/>
      <c r="T56" s="16"/>
    </row>
    <row r="57" spans="1:20" ht="15.75">
      <c r="A57" s="35">
        <v>54</v>
      </c>
      <c r="B57" s="34" t="s">
        <v>19</v>
      </c>
      <c r="C57" s="36" t="s">
        <v>34</v>
      </c>
      <c r="D57" s="69" t="s">
        <v>35</v>
      </c>
      <c r="E57" s="42">
        <v>0</v>
      </c>
      <c r="F57" s="42">
        <v>0</v>
      </c>
      <c r="G57" s="42">
        <v>6</v>
      </c>
      <c r="H57" s="42">
        <v>0</v>
      </c>
      <c r="I57" s="42">
        <v>0</v>
      </c>
      <c r="J57" s="42">
        <v>0</v>
      </c>
      <c r="K57" s="43">
        <v>6</v>
      </c>
      <c r="L57" s="42">
        <v>1</v>
      </c>
      <c r="M57" s="42">
        <v>1</v>
      </c>
      <c r="N57" s="42">
        <v>0</v>
      </c>
      <c r="O57" s="42">
        <v>506</v>
      </c>
      <c r="P57" s="42">
        <v>2133</v>
      </c>
      <c r="Q57" s="42">
        <v>0</v>
      </c>
      <c r="R57" s="64">
        <f t="shared" si="1"/>
        <v>0</v>
      </c>
      <c r="S57" s="16"/>
      <c r="T57" s="16"/>
    </row>
    <row r="58" spans="1:20" ht="15.75">
      <c r="A58" s="33">
        <v>55</v>
      </c>
      <c r="B58" s="34" t="s">
        <v>99</v>
      </c>
      <c r="C58" s="36" t="s">
        <v>112</v>
      </c>
      <c r="D58" s="69" t="s">
        <v>113</v>
      </c>
      <c r="E58" s="42">
        <v>0</v>
      </c>
      <c r="F58" s="42">
        <v>2</v>
      </c>
      <c r="G58" s="42">
        <v>2</v>
      </c>
      <c r="H58" s="42">
        <v>0</v>
      </c>
      <c r="I58" s="42">
        <v>0</v>
      </c>
      <c r="J58" s="42">
        <v>2</v>
      </c>
      <c r="K58" s="43">
        <v>6</v>
      </c>
      <c r="L58" s="52">
        <v>44</v>
      </c>
      <c r="M58" s="52">
        <v>14</v>
      </c>
      <c r="N58" s="42">
        <v>0</v>
      </c>
      <c r="O58" s="42">
        <v>11</v>
      </c>
      <c r="P58" s="42">
        <v>5</v>
      </c>
      <c r="Q58" s="42">
        <v>0</v>
      </c>
      <c r="R58" s="64">
        <f t="shared" si="1"/>
        <v>0</v>
      </c>
      <c r="S58" s="16">
        <v>36</v>
      </c>
      <c r="T58" s="16">
        <v>0</v>
      </c>
    </row>
    <row r="59" spans="1:20" ht="15.75">
      <c r="A59" s="35">
        <v>56</v>
      </c>
      <c r="B59" s="34" t="s">
        <v>122</v>
      </c>
      <c r="C59" s="36" t="s">
        <v>141</v>
      </c>
      <c r="D59" s="69" t="s">
        <v>142</v>
      </c>
      <c r="E59" s="42">
        <v>2</v>
      </c>
      <c r="F59" s="42">
        <v>0</v>
      </c>
      <c r="G59" s="42">
        <v>0</v>
      </c>
      <c r="H59" s="42">
        <v>0</v>
      </c>
      <c r="I59" s="42">
        <v>0</v>
      </c>
      <c r="J59" s="42">
        <v>4</v>
      </c>
      <c r="K59" s="43">
        <v>6</v>
      </c>
      <c r="L59" s="42">
        <v>32</v>
      </c>
      <c r="M59" s="42">
        <v>30</v>
      </c>
      <c r="N59" s="42">
        <v>0</v>
      </c>
      <c r="O59" s="42">
        <v>75</v>
      </c>
      <c r="P59" s="42">
        <v>15</v>
      </c>
      <c r="Q59" s="42">
        <v>0</v>
      </c>
      <c r="R59" s="64">
        <f t="shared" si="1"/>
        <v>0</v>
      </c>
      <c r="S59" s="16">
        <v>67</v>
      </c>
      <c r="T59" s="16">
        <v>0</v>
      </c>
    </row>
    <row r="60" spans="1:20" ht="15.75">
      <c r="A60" s="33">
        <v>57</v>
      </c>
      <c r="B60" s="34" t="s">
        <v>122</v>
      </c>
      <c r="C60" s="36" t="s">
        <v>143</v>
      </c>
      <c r="D60" s="69" t="s">
        <v>144</v>
      </c>
      <c r="E60" s="42">
        <v>0</v>
      </c>
      <c r="F60" s="42">
        <v>0</v>
      </c>
      <c r="G60" s="42">
        <v>0</v>
      </c>
      <c r="H60" s="42">
        <v>1</v>
      </c>
      <c r="I60" s="42">
        <v>5</v>
      </c>
      <c r="J60" s="42">
        <v>0</v>
      </c>
      <c r="K60" s="43">
        <v>6</v>
      </c>
      <c r="L60" s="42">
        <v>14</v>
      </c>
      <c r="M60" s="42">
        <v>44</v>
      </c>
      <c r="N60" s="42">
        <v>0</v>
      </c>
      <c r="O60" s="42">
        <v>38</v>
      </c>
      <c r="P60" s="42">
        <v>132</v>
      </c>
      <c r="Q60" s="42">
        <v>200</v>
      </c>
      <c r="R60" s="64">
        <f t="shared" si="1"/>
        <v>0</v>
      </c>
      <c r="S60" s="16">
        <v>28</v>
      </c>
      <c r="T60" s="16">
        <v>0</v>
      </c>
    </row>
    <row r="61" spans="1:20" ht="15.75">
      <c r="A61" s="35">
        <v>58</v>
      </c>
      <c r="B61" s="34" t="s">
        <v>19</v>
      </c>
      <c r="C61" s="36" t="s">
        <v>36</v>
      </c>
      <c r="D61" s="69" t="s">
        <v>37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5</v>
      </c>
      <c r="K61" s="43">
        <v>5</v>
      </c>
      <c r="L61" s="42">
        <v>2</v>
      </c>
      <c r="M61" s="42">
        <v>4</v>
      </c>
      <c r="N61" s="42">
        <v>0</v>
      </c>
      <c r="O61" s="42">
        <v>34</v>
      </c>
      <c r="P61" s="42">
        <v>265</v>
      </c>
      <c r="Q61" s="42">
        <v>0</v>
      </c>
      <c r="R61" s="64">
        <f t="shared" si="1"/>
        <v>0</v>
      </c>
      <c r="S61" s="16"/>
      <c r="T61" s="16"/>
    </row>
    <row r="62" spans="1:20" ht="15.75">
      <c r="A62" s="33">
        <v>59</v>
      </c>
      <c r="B62" s="34" t="s">
        <v>150</v>
      </c>
      <c r="C62" s="36" t="s">
        <v>161</v>
      </c>
      <c r="D62" s="69" t="s">
        <v>162</v>
      </c>
      <c r="E62" s="42">
        <v>0</v>
      </c>
      <c r="F62" s="42">
        <v>0</v>
      </c>
      <c r="G62" s="42">
        <v>0</v>
      </c>
      <c r="H62" s="42">
        <v>1</v>
      </c>
      <c r="I62" s="42">
        <v>0</v>
      </c>
      <c r="J62" s="42">
        <v>2</v>
      </c>
      <c r="K62" s="43">
        <v>3</v>
      </c>
      <c r="L62" s="42">
        <v>0</v>
      </c>
      <c r="M62" s="42">
        <v>0</v>
      </c>
      <c r="N62" s="42">
        <v>0</v>
      </c>
      <c r="O62" s="42">
        <v>48</v>
      </c>
      <c r="P62" s="42">
        <v>356</v>
      </c>
      <c r="Q62" s="42">
        <v>0</v>
      </c>
      <c r="R62" s="64">
        <f t="shared" si="1"/>
        <v>0</v>
      </c>
      <c r="S62" s="16"/>
      <c r="T62" s="16"/>
    </row>
    <row r="63" spans="1:20" ht="63">
      <c r="A63" s="35">
        <v>60</v>
      </c>
      <c r="B63" s="34" t="s">
        <v>19</v>
      </c>
      <c r="C63" s="37" t="s">
        <v>38</v>
      </c>
      <c r="D63" s="70" t="s">
        <v>39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2</v>
      </c>
      <c r="K63" s="43">
        <v>2</v>
      </c>
      <c r="L63" s="42">
        <v>2</v>
      </c>
      <c r="M63" s="42">
        <v>1</v>
      </c>
      <c r="N63" s="42">
        <v>0</v>
      </c>
      <c r="O63" s="42">
        <v>74</v>
      </c>
      <c r="P63" s="42">
        <v>1251</v>
      </c>
      <c r="Q63" s="42">
        <v>0</v>
      </c>
      <c r="R63" s="64">
        <f t="shared" si="1"/>
        <v>0</v>
      </c>
      <c r="S63" s="16">
        <v>13</v>
      </c>
      <c r="T63" s="16">
        <v>31</v>
      </c>
    </row>
    <row r="64" spans="1:20" ht="31.5" customHeight="1">
      <c r="A64" s="33">
        <v>61</v>
      </c>
      <c r="B64" s="34" t="s">
        <v>78</v>
      </c>
      <c r="C64" s="36" t="s">
        <v>95</v>
      </c>
      <c r="D64" s="69" t="s">
        <v>96</v>
      </c>
      <c r="E64" s="42">
        <v>0</v>
      </c>
      <c r="F64" s="42">
        <v>0</v>
      </c>
      <c r="G64" s="42">
        <v>0</v>
      </c>
      <c r="H64" s="42">
        <v>1</v>
      </c>
      <c r="I64" s="42">
        <v>1</v>
      </c>
      <c r="J64" s="42">
        <v>0</v>
      </c>
      <c r="K64" s="43">
        <v>2</v>
      </c>
      <c r="L64" s="42">
        <v>19</v>
      </c>
      <c r="M64" s="42">
        <v>0</v>
      </c>
      <c r="N64" s="42">
        <v>0</v>
      </c>
      <c r="O64" s="42">
        <v>913</v>
      </c>
      <c r="P64" s="42">
        <v>0</v>
      </c>
      <c r="Q64" s="42">
        <v>0</v>
      </c>
      <c r="R64" s="64">
        <f t="shared" si="1"/>
        <v>0</v>
      </c>
      <c r="S64" s="16">
        <v>32</v>
      </c>
      <c r="T64" s="16">
        <v>0</v>
      </c>
    </row>
    <row r="65" spans="1:20" ht="15.75">
      <c r="A65" s="35">
        <v>62</v>
      </c>
      <c r="B65" s="34" t="s">
        <v>99</v>
      </c>
      <c r="C65" s="36" t="s">
        <v>114</v>
      </c>
      <c r="D65" s="69" t="s">
        <v>115</v>
      </c>
      <c r="E65" s="42">
        <v>1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3">
        <v>1</v>
      </c>
      <c r="L65" s="42">
        <v>2</v>
      </c>
      <c r="M65" s="42">
        <v>0</v>
      </c>
      <c r="N65" s="42">
        <v>410</v>
      </c>
      <c r="O65" s="42">
        <v>10</v>
      </c>
      <c r="P65" s="42">
        <v>0</v>
      </c>
      <c r="Q65" s="42">
        <v>199</v>
      </c>
      <c r="R65" s="64">
        <f t="shared" si="1"/>
        <v>0</v>
      </c>
      <c r="S65" s="16"/>
      <c r="T65" s="16"/>
    </row>
    <row r="66" spans="1:20" ht="15.75">
      <c r="A66" s="33">
        <v>63</v>
      </c>
      <c r="B66" s="34" t="s">
        <v>19</v>
      </c>
      <c r="C66" s="36" t="s">
        <v>40</v>
      </c>
      <c r="D66" s="69" t="s">
        <v>41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3">
        <v>0</v>
      </c>
      <c r="L66" s="42">
        <v>2</v>
      </c>
      <c r="M66" s="42">
        <v>0</v>
      </c>
      <c r="N66" s="42">
        <v>0</v>
      </c>
      <c r="O66" s="42">
        <v>18</v>
      </c>
      <c r="P66" s="42">
        <v>198</v>
      </c>
      <c r="Q66" s="42">
        <v>0</v>
      </c>
      <c r="R66" s="64">
        <f t="shared" si="1"/>
        <v>0</v>
      </c>
      <c r="S66" s="16"/>
      <c r="T66" s="16"/>
    </row>
    <row r="67" spans="1:20" ht="15.75">
      <c r="A67" s="35">
        <v>64</v>
      </c>
      <c r="B67" s="34" t="s">
        <v>78</v>
      </c>
      <c r="C67" s="36" t="s">
        <v>97</v>
      </c>
      <c r="D67" s="69" t="s">
        <v>98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3">
        <v>0</v>
      </c>
      <c r="L67" s="42">
        <v>0</v>
      </c>
      <c r="M67" s="42">
        <v>2</v>
      </c>
      <c r="N67" s="42">
        <v>0</v>
      </c>
      <c r="O67" s="42">
        <v>135</v>
      </c>
      <c r="P67" s="42">
        <v>60</v>
      </c>
      <c r="Q67" s="42">
        <v>0</v>
      </c>
      <c r="R67" s="64">
        <f t="shared" si="1"/>
        <v>0</v>
      </c>
      <c r="S67" s="16"/>
      <c r="T67" s="16"/>
    </row>
    <row r="68" spans="1:20" ht="15.75">
      <c r="A68" s="33">
        <v>65</v>
      </c>
      <c r="B68" s="34" t="s">
        <v>99</v>
      </c>
      <c r="C68" s="36" t="s">
        <v>116</v>
      </c>
      <c r="D68" s="69" t="s">
        <v>117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3">
        <v>0</v>
      </c>
      <c r="L68" s="52">
        <v>6</v>
      </c>
      <c r="M68" s="52">
        <v>0</v>
      </c>
      <c r="N68" s="42">
        <v>0</v>
      </c>
      <c r="O68" s="42">
        <v>40</v>
      </c>
      <c r="P68" s="42">
        <v>215</v>
      </c>
      <c r="Q68" s="42">
        <v>0</v>
      </c>
      <c r="R68" s="64">
        <f t="shared" ref="R68:R73" si="2">VLOOKUP($D68,кадастр,5,0)</f>
        <v>0</v>
      </c>
      <c r="S68" s="16"/>
      <c r="T68" s="16"/>
    </row>
    <row r="69" spans="1:20" ht="15.75">
      <c r="A69" s="35">
        <v>66</v>
      </c>
      <c r="B69" s="34" t="s">
        <v>99</v>
      </c>
      <c r="C69" s="36" t="s">
        <v>118</v>
      </c>
      <c r="D69" s="69" t="s">
        <v>119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3">
        <v>0</v>
      </c>
      <c r="L69" s="42">
        <v>0</v>
      </c>
      <c r="M69" s="42">
        <v>1</v>
      </c>
      <c r="N69" s="42">
        <v>0</v>
      </c>
      <c r="O69" s="42">
        <v>71</v>
      </c>
      <c r="P69" s="42">
        <v>63</v>
      </c>
      <c r="Q69" s="42">
        <v>0</v>
      </c>
      <c r="R69" s="64">
        <f t="shared" si="2"/>
        <v>0</v>
      </c>
      <c r="S69" s="16">
        <v>5</v>
      </c>
      <c r="T69" s="16">
        <v>0</v>
      </c>
    </row>
    <row r="70" spans="1:20" ht="15.75">
      <c r="A70" s="33">
        <v>67</v>
      </c>
      <c r="B70" s="34" t="s">
        <v>99</v>
      </c>
      <c r="C70" s="36" t="s">
        <v>120</v>
      </c>
      <c r="D70" s="69" t="s">
        <v>121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3">
        <v>0</v>
      </c>
      <c r="L70" s="42">
        <v>10</v>
      </c>
      <c r="M70" s="42">
        <v>8</v>
      </c>
      <c r="N70" s="42">
        <v>0</v>
      </c>
      <c r="O70" s="42">
        <v>26</v>
      </c>
      <c r="P70" s="42">
        <v>49</v>
      </c>
      <c r="Q70" s="42">
        <v>0</v>
      </c>
      <c r="R70" s="64">
        <f t="shared" si="2"/>
        <v>0</v>
      </c>
      <c r="S70" s="16">
        <v>28</v>
      </c>
      <c r="T70" s="16">
        <v>0</v>
      </c>
    </row>
    <row r="71" spans="1:20" ht="15.75">
      <c r="A71" s="35">
        <v>68</v>
      </c>
      <c r="B71" s="34" t="s">
        <v>122</v>
      </c>
      <c r="C71" s="36" t="s">
        <v>176</v>
      </c>
      <c r="D71" s="69" t="s">
        <v>146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3">
        <v>0</v>
      </c>
      <c r="L71" s="52">
        <v>1</v>
      </c>
      <c r="M71" s="52">
        <v>4</v>
      </c>
      <c r="N71" s="42">
        <v>0</v>
      </c>
      <c r="O71" s="42">
        <v>156</v>
      </c>
      <c r="P71" s="42">
        <v>82</v>
      </c>
      <c r="Q71" s="42">
        <v>0</v>
      </c>
      <c r="R71" s="64">
        <f t="shared" si="2"/>
        <v>0</v>
      </c>
      <c r="S71" s="16"/>
      <c r="T71" s="16"/>
    </row>
    <row r="72" spans="1:20" ht="15.75">
      <c r="A72" s="33">
        <v>69</v>
      </c>
      <c r="B72" s="34" t="s">
        <v>150</v>
      </c>
      <c r="C72" s="36" t="s">
        <v>163</v>
      </c>
      <c r="D72" s="69" t="s">
        <v>164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3">
        <v>0</v>
      </c>
      <c r="L72" s="42">
        <v>6</v>
      </c>
      <c r="M72" s="42">
        <v>0</v>
      </c>
      <c r="N72" s="42">
        <v>25</v>
      </c>
      <c r="O72" s="42">
        <v>175</v>
      </c>
      <c r="P72" s="42">
        <v>152</v>
      </c>
      <c r="Q72" s="42">
        <v>0</v>
      </c>
      <c r="R72" s="64">
        <f t="shared" si="2"/>
        <v>0</v>
      </c>
      <c r="S72" s="16">
        <v>116</v>
      </c>
      <c r="T72" s="16">
        <v>0</v>
      </c>
    </row>
    <row r="73" spans="1:20" ht="15.75">
      <c r="A73" s="35">
        <v>70</v>
      </c>
      <c r="B73" s="34" t="s">
        <v>150</v>
      </c>
      <c r="C73" s="36" t="s">
        <v>165</v>
      </c>
      <c r="D73" s="69" t="s">
        <v>166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3">
        <v>0</v>
      </c>
      <c r="L73" s="42">
        <v>0</v>
      </c>
      <c r="M73" s="42">
        <v>0</v>
      </c>
      <c r="N73" s="42">
        <v>0</v>
      </c>
      <c r="O73" s="42">
        <v>100</v>
      </c>
      <c r="P73" s="42">
        <v>11</v>
      </c>
      <c r="Q73" s="42">
        <v>0</v>
      </c>
      <c r="R73" s="64">
        <f t="shared" si="2"/>
        <v>0</v>
      </c>
      <c r="S73" s="16">
        <v>27</v>
      </c>
      <c r="T73" s="16">
        <v>0</v>
      </c>
    </row>
    <row r="74" spans="1:20">
      <c r="C74" s="29" t="s">
        <v>171</v>
      </c>
      <c r="E74" s="30">
        <v>2677</v>
      </c>
      <c r="F74" s="30">
        <v>3069</v>
      </c>
      <c r="G74" s="30">
        <v>3731</v>
      </c>
      <c r="H74" s="30">
        <v>5829</v>
      </c>
      <c r="I74" s="30">
        <v>5026</v>
      </c>
      <c r="J74" s="30">
        <v>5772</v>
      </c>
      <c r="K74" s="30">
        <v>26104</v>
      </c>
      <c r="L74" s="30">
        <v>2021</v>
      </c>
      <c r="M74" s="30">
        <v>506</v>
      </c>
      <c r="N74" s="30">
        <v>4296</v>
      </c>
      <c r="O74" s="30">
        <v>18563</v>
      </c>
      <c r="P74" s="30">
        <v>10617</v>
      </c>
      <c r="Q74" s="30">
        <v>4288</v>
      </c>
      <c r="R74">
        <f t="shared" ref="R74" si="3">SUM(R4:R73)</f>
        <v>169</v>
      </c>
    </row>
    <row r="75" spans="1:20" ht="29.25" customHeight="1">
      <c r="A75" s="65" t="s">
        <v>169</v>
      </c>
      <c r="B75" s="89" t="s">
        <v>172</v>
      </c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</row>
    <row r="76" spans="1:20">
      <c r="A76" s="47" t="s">
        <v>170</v>
      </c>
      <c r="B76" s="48" t="s">
        <v>173</v>
      </c>
      <c r="C76" s="2" t="s">
        <v>173</v>
      </c>
    </row>
  </sheetData>
  <sortState ref="A4:Q73">
    <sortCondition descending="1" ref="K4:K73"/>
  </sortState>
  <mergeCells count="5">
    <mergeCell ref="D1:O1"/>
    <mergeCell ref="E2:K2"/>
    <mergeCell ref="L2:N2"/>
    <mergeCell ref="B75:Q75"/>
    <mergeCell ref="O2:Q2"/>
  </mergeCells>
  <conditionalFormatting sqref="K4:K73">
    <cfRule type="colorScale" priority="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4:J73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4:I73">
    <cfRule type="colorScale" priority="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4:H73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G4:G73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:F73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:E73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23622047244094491" right="0.27559055118110237" top="0.31496062992125984" bottom="0.27559055118110237" header="0.31496062992125984" footer="0.31496062992125984"/>
  <pageSetup paperSize="8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18</vt:i4>
      </vt:variant>
    </vt:vector>
  </HeadingPairs>
  <TitlesOfParts>
    <vt:vector size="27" baseType="lpstr">
      <vt:lpstr>Рубцовский</vt:lpstr>
      <vt:lpstr>Новоалтайский</vt:lpstr>
      <vt:lpstr>Каменский</vt:lpstr>
      <vt:lpstr>Заринский</vt:lpstr>
      <vt:lpstr>Бийский</vt:lpstr>
      <vt:lpstr>Барнаульский</vt:lpstr>
      <vt:lpstr>Алейский</vt:lpstr>
      <vt:lpstr>Славгородский</vt:lpstr>
      <vt:lpstr>все</vt:lpstr>
      <vt:lpstr>Алейский!Заголовки_для_печати</vt:lpstr>
      <vt:lpstr>Барнаульский!Заголовки_для_печати</vt:lpstr>
      <vt:lpstr>Бийский!Заголовки_для_печати</vt:lpstr>
      <vt:lpstr>все!Заголовки_для_печати</vt:lpstr>
      <vt:lpstr>Заринский!Заголовки_для_печати</vt:lpstr>
      <vt:lpstr>Каменский!Заголовки_для_печати</vt:lpstr>
      <vt:lpstr>Новоалтайский!Заголовки_для_печати</vt:lpstr>
      <vt:lpstr>Рубцовский!Заголовки_для_печати</vt:lpstr>
      <vt:lpstr>Славгородский!Заголовки_для_печати</vt:lpstr>
      <vt:lpstr>Алейский!Область_печати</vt:lpstr>
      <vt:lpstr>Барнаульский!Область_печати</vt:lpstr>
      <vt:lpstr>Бийский!Область_печати</vt:lpstr>
      <vt:lpstr>все!Область_печати</vt:lpstr>
      <vt:lpstr>Заринский!Область_печати</vt:lpstr>
      <vt:lpstr>Каменский!Область_печати</vt:lpstr>
      <vt:lpstr>Новоалтайский!Область_печати</vt:lpstr>
      <vt:lpstr>Рубцовский!Область_печати</vt:lpstr>
      <vt:lpstr>Славгородский!Область_печати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</dc:creator>
  <cp:lastModifiedBy>mfk</cp:lastModifiedBy>
  <cp:lastPrinted>2014-07-24T07:10:09Z</cp:lastPrinted>
  <dcterms:created xsi:type="dcterms:W3CDTF">2014-07-23T05:05:23Z</dcterms:created>
  <dcterms:modified xsi:type="dcterms:W3CDTF">2014-07-24T07:12:33Z</dcterms:modified>
</cp:coreProperties>
</file>